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/>
  <mc:AlternateContent xmlns:mc="http://schemas.openxmlformats.org/markup-compatibility/2006">
    <mc:Choice Requires="x15">
      <x15ac:absPath xmlns:x15ac="http://schemas.microsoft.com/office/spreadsheetml/2010/11/ac" url="C:\Users\ccv11\OneDrive\Desktop\"/>
    </mc:Choice>
  </mc:AlternateContent>
  <xr:revisionPtr revIDLastSave="0" documentId="13_ncr:1_{8CA51BEE-B658-43DD-8BB2-5E98767611CD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2020 (2)" sheetId="6" r:id="rId1"/>
    <sheet name="2020" sheetId="5" r:id="rId2"/>
  </sheets>
  <definedNames>
    <definedName name="MODALIDAD">#REF!</definedName>
  </definedNames>
  <calcPr calcId="191028" concurrentCalc="0"/>
  <fileRecoveryPr autoRecover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K71" i="6" l="1"/>
  <c r="AK70" i="6"/>
  <c r="AK69" i="6"/>
  <c r="AK68" i="6"/>
  <c r="AK67" i="6"/>
  <c r="AK66" i="6"/>
  <c r="AK65" i="6"/>
  <c r="AL64" i="6"/>
  <c r="AK64" i="6"/>
  <c r="AL63" i="6"/>
  <c r="AK63" i="6"/>
  <c r="AL62" i="6"/>
  <c r="AK62" i="6"/>
  <c r="AL61" i="6"/>
  <c r="AK61" i="6"/>
  <c r="AL60" i="6"/>
  <c r="AK60" i="6"/>
  <c r="AL59" i="6"/>
  <c r="AK59" i="6"/>
  <c r="AL58" i="6"/>
  <c r="AK58" i="6"/>
  <c r="AL57" i="6"/>
  <c r="AK57" i="6"/>
  <c r="AL56" i="6"/>
  <c r="AK56" i="6"/>
  <c r="AH56" i="6"/>
  <c r="AL55" i="6"/>
  <c r="AK55" i="6"/>
  <c r="AL54" i="6"/>
  <c r="AK54" i="6"/>
  <c r="AH54" i="6"/>
  <c r="AL53" i="6"/>
  <c r="AK53" i="6"/>
  <c r="AH53" i="6"/>
  <c r="M53" i="6"/>
  <c r="AL52" i="6"/>
  <c r="AK52" i="6"/>
  <c r="AH52" i="6"/>
  <c r="AL51" i="6"/>
  <c r="AK51" i="6"/>
  <c r="AH51" i="6"/>
  <c r="AL50" i="6"/>
  <c r="AK50" i="6"/>
  <c r="AH50" i="6"/>
  <c r="AL49" i="6"/>
  <c r="AK49" i="6"/>
  <c r="AH49" i="6"/>
  <c r="AL48" i="6"/>
  <c r="AK48" i="6"/>
  <c r="AH48" i="6"/>
  <c r="AL47" i="6"/>
  <c r="AK47" i="6"/>
  <c r="AH47" i="6"/>
  <c r="M47" i="6"/>
  <c r="AL46" i="6"/>
  <c r="AK46" i="6"/>
  <c r="AH46" i="6"/>
  <c r="M46" i="6"/>
  <c r="AL45" i="6"/>
  <c r="AK45" i="6"/>
  <c r="AH45" i="6"/>
  <c r="AL44" i="6"/>
  <c r="AK44" i="6"/>
  <c r="AH44" i="6"/>
  <c r="AL43" i="6"/>
  <c r="AK43" i="6"/>
  <c r="AH43" i="6"/>
  <c r="AL42" i="6"/>
  <c r="AK42" i="6"/>
  <c r="AH42" i="6"/>
  <c r="AL41" i="6"/>
  <c r="AK41" i="6"/>
  <c r="AH41" i="6"/>
  <c r="M41" i="6"/>
  <c r="AL40" i="6"/>
  <c r="AK40" i="6"/>
  <c r="AH40" i="6"/>
  <c r="M40" i="6"/>
  <c r="AL39" i="6"/>
  <c r="AK39" i="6"/>
  <c r="AH39" i="6"/>
  <c r="AL38" i="6"/>
  <c r="AK38" i="6"/>
  <c r="AH38" i="6"/>
  <c r="M38" i="6"/>
  <c r="AL37" i="6"/>
  <c r="AK37" i="6"/>
  <c r="M37" i="6"/>
  <c r="AL36" i="6"/>
  <c r="AK36" i="6"/>
  <c r="AL35" i="6"/>
  <c r="AK35" i="6"/>
  <c r="AL34" i="6"/>
  <c r="AK34" i="6"/>
  <c r="AL33" i="6"/>
  <c r="AK33" i="6"/>
  <c r="AH33" i="6"/>
  <c r="AL32" i="6"/>
  <c r="AK32" i="6"/>
  <c r="AH32" i="6"/>
  <c r="AL31" i="6"/>
  <c r="AK31" i="6"/>
  <c r="AL30" i="6"/>
  <c r="AK30" i="6"/>
  <c r="AH30" i="6"/>
  <c r="AL29" i="6"/>
  <c r="AK29" i="6"/>
  <c r="AH29" i="6"/>
  <c r="AL28" i="6"/>
  <c r="AK28" i="6"/>
  <c r="AL27" i="6"/>
  <c r="AK27" i="6"/>
  <c r="AL26" i="6"/>
  <c r="AK26" i="6"/>
  <c r="AH26" i="6"/>
  <c r="AL25" i="6"/>
  <c r="AK25" i="6"/>
  <c r="M25" i="6"/>
  <c r="AL24" i="6"/>
  <c r="AK24" i="6"/>
  <c r="M24" i="6"/>
  <c r="AL23" i="6"/>
  <c r="AK23" i="6"/>
  <c r="M23" i="6"/>
  <c r="AK22" i="6"/>
  <c r="AL19" i="6"/>
  <c r="AK19" i="6"/>
  <c r="M19" i="6"/>
  <c r="AL18" i="6"/>
  <c r="AK18" i="6"/>
  <c r="M18" i="6"/>
  <c r="AL17" i="6"/>
  <c r="AK17" i="6"/>
  <c r="AL16" i="6"/>
  <c r="AK16" i="6"/>
  <c r="AL15" i="6"/>
  <c r="AK15" i="6"/>
  <c r="AH15" i="6"/>
  <c r="AL14" i="6"/>
  <c r="AK14" i="6"/>
  <c r="AH14" i="6"/>
  <c r="AL13" i="6"/>
  <c r="AK13" i="6"/>
  <c r="AH13" i="6"/>
  <c r="AL12" i="6"/>
  <c r="AK12" i="6"/>
  <c r="AH12" i="6"/>
  <c r="AL11" i="6"/>
  <c r="AK11" i="6"/>
  <c r="AH11" i="6"/>
  <c r="AL10" i="6"/>
  <c r="AK10" i="6"/>
  <c r="AH10" i="6"/>
  <c r="AL9" i="6"/>
  <c r="AK9" i="6"/>
  <c r="AH9" i="6"/>
  <c r="AL8" i="6"/>
  <c r="AK8" i="6"/>
  <c r="AH8" i="6"/>
  <c r="AL7" i="6"/>
  <c r="AK7" i="6"/>
  <c r="AH7" i="6"/>
  <c r="AL6" i="6"/>
  <c r="AK6" i="6"/>
  <c r="AH6" i="6"/>
  <c r="AL5" i="6"/>
  <c r="AK5" i="6"/>
  <c r="AH5" i="6"/>
  <c r="AL4" i="6"/>
  <c r="AK4" i="6"/>
  <c r="AH4" i="6"/>
  <c r="AL3" i="6"/>
  <c r="AK3" i="6"/>
  <c r="AH3" i="6"/>
  <c r="AL2" i="6"/>
  <c r="AK2" i="6"/>
  <c r="AH2" i="6"/>
  <c r="AJ81" i="5"/>
  <c r="AJ80" i="5"/>
  <c r="AJ79" i="5"/>
  <c r="AJ78" i="5"/>
  <c r="AJ77" i="5"/>
  <c r="AJ76" i="5"/>
  <c r="AJ75" i="5"/>
  <c r="AJ74" i="5"/>
  <c r="AK73" i="5"/>
  <c r="AK72" i="5"/>
  <c r="AK71" i="5"/>
  <c r="AK70" i="5"/>
  <c r="AK69" i="5"/>
  <c r="AK68" i="5"/>
  <c r="AK67" i="5"/>
  <c r="AG62" i="5"/>
  <c r="AG59" i="5"/>
  <c r="AG60" i="5"/>
  <c r="AJ51" i="5"/>
  <c r="AK51" i="5"/>
  <c r="AK66" i="5"/>
  <c r="AK65" i="5"/>
  <c r="AK64" i="5"/>
  <c r="AK63" i="5"/>
  <c r="AJ32" i="5"/>
  <c r="AJ28" i="5"/>
  <c r="AK31" i="5"/>
  <c r="AJ31" i="5"/>
  <c r="AG31" i="5"/>
  <c r="AK62" i="5"/>
  <c r="AK61" i="5"/>
  <c r="AK60" i="5"/>
  <c r="AK59" i="5"/>
  <c r="AK58" i="5"/>
  <c r="AK57" i="5"/>
  <c r="AK56" i="5"/>
  <c r="AK55" i="5"/>
  <c r="AK54" i="5"/>
  <c r="AK53" i="5"/>
  <c r="AK52" i="5"/>
  <c r="AK50" i="5"/>
  <c r="AK49" i="5"/>
  <c r="AK48" i="5"/>
  <c r="AK47" i="5"/>
  <c r="AK46" i="5"/>
  <c r="AK45" i="5"/>
  <c r="AK44" i="5"/>
  <c r="AK43" i="5"/>
  <c r="AK42" i="5"/>
  <c r="AK41" i="5"/>
  <c r="AK40" i="5"/>
  <c r="AK39" i="5"/>
  <c r="AK38" i="5"/>
  <c r="AK37" i="5"/>
  <c r="AK36" i="5"/>
  <c r="AK35" i="5"/>
  <c r="AK34" i="5"/>
  <c r="AK33" i="5"/>
  <c r="AK32" i="5"/>
  <c r="AK30" i="5"/>
  <c r="AK29" i="5"/>
  <c r="AK28" i="5"/>
  <c r="AK27" i="5"/>
  <c r="AK26" i="5"/>
  <c r="AK22" i="5"/>
  <c r="AJ22" i="5"/>
  <c r="AK21" i="5"/>
  <c r="AJ21" i="5"/>
  <c r="AJ14" i="5"/>
  <c r="AJ13" i="5"/>
  <c r="AG3" i="5"/>
  <c r="AG4" i="5"/>
  <c r="AG5" i="5"/>
  <c r="AG6" i="5"/>
  <c r="AG7" i="5"/>
  <c r="AG8" i="5"/>
  <c r="AG9" i="5"/>
  <c r="AG10" i="5"/>
  <c r="AG11" i="5"/>
  <c r="AG12" i="5"/>
  <c r="AG13" i="5"/>
  <c r="AK13" i="5"/>
  <c r="AG14" i="5"/>
  <c r="AK14" i="5"/>
  <c r="AG15" i="5"/>
  <c r="AG2" i="5"/>
  <c r="AK9" i="5"/>
  <c r="AJ9" i="5"/>
  <c r="AJ67" i="5"/>
  <c r="AK20" i="5"/>
  <c r="AK19" i="5"/>
  <c r="AK15" i="5"/>
  <c r="AK7" i="5"/>
  <c r="AK6" i="5"/>
  <c r="AK5" i="5"/>
  <c r="AK4" i="5"/>
  <c r="AK3" i="5"/>
  <c r="AJ73" i="5"/>
  <c r="AG65" i="5"/>
  <c r="AG63" i="5"/>
  <c r="AG61" i="5"/>
  <c r="L61" i="5"/>
  <c r="AJ2" i="5"/>
  <c r="AJ3" i="5"/>
  <c r="AJ4" i="5"/>
  <c r="AJ5" i="5"/>
  <c r="AJ6" i="5"/>
  <c r="AJ7" i="5"/>
  <c r="AJ8" i="5"/>
  <c r="AJ10" i="5"/>
  <c r="AJ11" i="5"/>
  <c r="AJ12" i="5"/>
  <c r="AJ15" i="5"/>
  <c r="AJ19" i="5"/>
  <c r="AJ20" i="5"/>
  <c r="AJ25" i="5"/>
  <c r="AJ26" i="5"/>
  <c r="AJ27" i="5"/>
  <c r="AJ29" i="5"/>
  <c r="AJ30" i="5"/>
  <c r="AJ33" i="5"/>
  <c r="AJ34" i="5"/>
  <c r="AJ35" i="5"/>
  <c r="AJ36" i="5"/>
  <c r="AJ37" i="5"/>
  <c r="AJ38" i="5"/>
  <c r="AJ39" i="5"/>
  <c r="AJ40" i="5"/>
  <c r="AJ41" i="5"/>
  <c r="AJ42" i="5"/>
  <c r="AJ43" i="5"/>
  <c r="AJ44" i="5"/>
  <c r="AJ45" i="5"/>
  <c r="AJ46" i="5"/>
  <c r="AJ47" i="5"/>
  <c r="AJ48" i="5"/>
  <c r="AJ49" i="5"/>
  <c r="AJ50" i="5"/>
  <c r="AJ52" i="5"/>
  <c r="AJ53" i="5"/>
  <c r="AJ54" i="5"/>
  <c r="AJ55" i="5"/>
  <c r="AJ56" i="5"/>
  <c r="AJ57" i="5"/>
  <c r="AJ58" i="5"/>
  <c r="AJ59" i="5"/>
  <c r="AJ60" i="5"/>
  <c r="AJ61" i="5"/>
  <c r="AJ62" i="5"/>
  <c r="AJ63" i="5"/>
  <c r="AJ64" i="5"/>
  <c r="AJ65" i="5"/>
  <c r="AJ66" i="5"/>
  <c r="AJ68" i="5"/>
  <c r="AJ69" i="5"/>
  <c r="AJ70" i="5"/>
  <c r="AJ71" i="5"/>
  <c r="AJ72" i="5"/>
  <c r="AG58" i="5"/>
  <c r="AG57" i="5"/>
  <c r="AG56" i="5"/>
  <c r="AG55" i="5"/>
  <c r="AG54" i="5"/>
  <c r="AG53" i="5"/>
  <c r="AG52" i="5"/>
  <c r="L53" i="5"/>
  <c r="AG51" i="5"/>
  <c r="L51" i="5"/>
  <c r="AG50" i="5"/>
  <c r="AG49" i="5"/>
  <c r="AG48" i="5"/>
  <c r="AG47" i="5"/>
  <c r="AG46" i="5"/>
  <c r="L46" i="5"/>
  <c r="AG45" i="5"/>
  <c r="L45" i="5"/>
  <c r="AG44" i="5"/>
  <c r="AG43" i="5"/>
  <c r="L43" i="5"/>
  <c r="L42" i="5"/>
  <c r="AG38" i="5"/>
  <c r="AG37" i="5"/>
  <c r="AG34" i="5"/>
  <c r="AG35" i="5"/>
  <c r="AK12" i="5"/>
  <c r="AK11" i="5"/>
  <c r="AK10" i="5"/>
  <c r="AK8" i="5"/>
  <c r="AK2" i="5"/>
  <c r="L28" i="5"/>
  <c r="L27" i="5"/>
  <c r="L26" i="5"/>
  <c r="L22" i="5"/>
  <c r="L21" i="5"/>
</calcChain>
</file>

<file path=xl/sharedStrings.xml><?xml version="1.0" encoding="utf-8"?>
<sst xmlns="http://schemas.openxmlformats.org/spreadsheetml/2006/main" count="2388" uniqueCount="489">
  <si>
    <t>CONTRATO</t>
  </si>
  <si>
    <t xml:space="preserve">MODALIDAD </t>
  </si>
  <si>
    <t>TIPO DE PERSONA</t>
  </si>
  <si>
    <t>GÉNERO</t>
  </si>
  <si>
    <t>NOMBRE DEL CONTRATISTA</t>
  </si>
  <si>
    <t>ID /NIT CONTRATISTA</t>
  </si>
  <si>
    <t xml:space="preserve">OBJETO </t>
  </si>
  <si>
    <t xml:space="preserve"> NUMERO DE CDP</t>
  </si>
  <si>
    <t>FECHA DE CDP</t>
  </si>
  <si>
    <t>NUMERO DE RP</t>
  </si>
  <si>
    <t>FECHA DE RP</t>
  </si>
  <si>
    <t>VALOR TOTAL DE CONTRATACIÓN</t>
  </si>
  <si>
    <t xml:space="preserve">HONORARIO MENSUAL </t>
  </si>
  <si>
    <t>FECHA DE SUSCRIPCIÓN</t>
  </si>
  <si>
    <t xml:space="preserve">FECHA INICIO </t>
  </si>
  <si>
    <t>FECHA DE TERMINACIÓN PROGRAMADA</t>
  </si>
  <si>
    <t>MODIFICACION NO. 1 (ADICION-PRORROGA-SUSPENSION-OTROSI-CESION) O TERMINACIÓN ANTICIPADA</t>
  </si>
  <si>
    <t>FECHA DE MODIFICACION 1</t>
  </si>
  <si>
    <t>NUMERO CDP ADICION 1</t>
  </si>
  <si>
    <t>FECHA DE CDP 1</t>
  </si>
  <si>
    <t>RP ADICION1</t>
  </si>
  <si>
    <t>FECHA DE RP ADICION 1</t>
  </si>
  <si>
    <t>MODIFICACION NO. 2 (ADICION-PRORROGA-SUSPENSION-OTROSI-CESION) O TERMINACIÓN ANTICIPADA</t>
  </si>
  <si>
    <t>FECHA DE MODIFICACION ADICION Y PROROGA nO. 2</t>
  </si>
  <si>
    <t>NUMERO CDP ADICION 2</t>
  </si>
  <si>
    <t>FECHA DE CDP 2</t>
  </si>
  <si>
    <t>RP ADICION 2</t>
  </si>
  <si>
    <t>FECHA DE RP ADICION 2</t>
  </si>
  <si>
    <t>MODIFICACION NO. 3 (ADICION-PRORROGA-SUSPENSION-OTROSI-CESION) O TERMINACIÓN ANTICIPADA</t>
  </si>
  <si>
    <t>PRÓRROGA  N°1</t>
  </si>
  <si>
    <t xml:space="preserve">PRÓRROGA
N° 2 </t>
  </si>
  <si>
    <t>SUSPENSIÓN  N°1</t>
  </si>
  <si>
    <t xml:space="preserve">SUSPENSIÓN
N° 2 </t>
  </si>
  <si>
    <t>FECHA TERMINACIÓN FINAL (INCLUYE PRORROGA(S) Ó REFIERE FECHA DE TERMINACIÓN ANTICIPADA (SI APLICA)</t>
  </si>
  <si>
    <t>VALOR ADICIÓN NO. 1</t>
  </si>
  <si>
    <t>VALOR ADICIÓN NO.2</t>
  </si>
  <si>
    <t>VALOR TOTAL INCLUYE ADICION(ES)</t>
  </si>
  <si>
    <t>VALOR FINAL EJECUTADO (APLICA PARA CONTRATOS TERMINADOS)</t>
  </si>
  <si>
    <t>ESTADO DE CONTRATO</t>
  </si>
  <si>
    <t xml:space="preserve">OBSERVACIONES </t>
  </si>
  <si>
    <t xml:space="preserve">DEPENDENCIA </t>
  </si>
  <si>
    <t xml:space="preserve">SUPERVISOR </t>
  </si>
  <si>
    <t xml:space="preserve">APOYO A LA SUPERVISIÓN </t>
  </si>
  <si>
    <t>INDIQUE RUBRO DE FINANCIACIÓN</t>
  </si>
  <si>
    <t>LINK DE PUBLICACIÓN EN SECOP</t>
  </si>
  <si>
    <t>UNIDAD DE PLAZO</t>
  </si>
  <si>
    <t>PLAZO FINAL CON PRORROGAS</t>
  </si>
  <si>
    <t>CPSP_001 DE 2020</t>
  </si>
  <si>
    <t xml:space="preserve">CONTRATACIÓN DIRECTA </t>
  </si>
  <si>
    <t>NATURAL</t>
  </si>
  <si>
    <t xml:space="preserve">MASCULINO </t>
  </si>
  <si>
    <t xml:space="preserve">ELMER RICARDO RINCON PLAZAS </t>
  </si>
  <si>
    <t>Prestación de servicios profesionales de un Asesor Jurídico para la gerencia y las demás áreas de la entidad en el desarrollo de sus actividades garantizando el cumplimiento de las normas que le regulan y le son pertinentes</t>
  </si>
  <si>
    <t>001</t>
  </si>
  <si>
    <t xml:space="preserve">TERMINADO </t>
  </si>
  <si>
    <t>JURÍDICA</t>
  </si>
  <si>
    <t xml:space="preserve">GERENTE </t>
  </si>
  <si>
    <t> </t>
  </si>
  <si>
    <t>2.1.1.4.1 Honorarios por servicios profesionales</t>
  </si>
  <si>
    <t>https://community.secop.gov.co/Public/Tendering/ContractNoticePhases/View?PPI=CO1.PPI.5211220&amp;isFromPublicArea=True&amp;isModal=False</t>
  </si>
  <si>
    <t>MESES</t>
  </si>
  <si>
    <t>CPSP_002 DE 2020</t>
  </si>
  <si>
    <t xml:space="preserve">FEMENINO </t>
  </si>
  <si>
    <t>MARIA PIEDAD ASTUDILLO VALVERDE</t>
  </si>
  <si>
    <t>Prestación de servicios profesionales de un Asesor de Calidad y Planeación para la formulación, implementación, seguimiento y evaluación de planes, y la administración de los procesos y sistemas de gestión de la entidad, conforme a la normatividad vigente aplicable</t>
  </si>
  <si>
    <t>002</t>
  </si>
  <si>
    <t>ADICIÓN Y PRÓRROGA DP 102</t>
  </si>
  <si>
    <t>DOS MESES</t>
  </si>
  <si>
    <t>PLANEACIÓN</t>
  </si>
  <si>
    <t>https://community.secop.gov.co/Public/Tendering/ContractNoticePhases/View?PPI=CO1.PPI.5212160&amp;isFromPublicArea=True&amp;isModal=False</t>
  </si>
  <si>
    <t>CPSP_003 DE 2020</t>
  </si>
  <si>
    <t xml:space="preserve">TOMAS ERASMO GOMEZ MARTINEZ </t>
  </si>
  <si>
    <t>Prestación de servicios profesionales como Coordinador Misional y Gestor de Proyectos, coordinando, supervisando  controlando las actividades relacionadas con la operación misional de la Entidad y su óptimo funcionamiento y expansión, de conformidad con las directrices establecidas por la Gerencia de la EAGAT.</t>
  </si>
  <si>
    <t>003</t>
  </si>
  <si>
    <t>ADICIÓN Y PRÓRROGA DP 95</t>
  </si>
  <si>
    <t>MISONAL</t>
  </si>
  <si>
    <t>https://community.secop.gov.co/Public/Tendering/ContractNoticePhases/View?PPI=CO1.PPI.5212179&amp;isFromPublicArea=True&amp;isModal=False</t>
  </si>
  <si>
    <t>CPSP_004 DE 2020</t>
  </si>
  <si>
    <t>JACQUELINE MARIN PEREZ CEDIDO A LIZBETH FERRER HUFFINGTON</t>
  </si>
  <si>
    <t>CEDENTE 41947823 CESIONARIO 40992859</t>
  </si>
  <si>
    <t>Prestación de servicios profesionales como Coordinador Administrativo y Financiero, en asuntos de contratación estatal, Seguridad y Salud en el Trabajo, Recursos Humanos, Recursos Financieros y demás temas inherentes al área a la Gerencia General, llevando a cabo cada una de las actividades, que sean necesarias para el desarrollo del objeto social, de acuerdo a los manuales, procesos, procedimientos y lineamientos de la Entidad Asesora de Gestión Administrativa y Técnica – EAGAT</t>
  </si>
  <si>
    <t>005</t>
  </si>
  <si>
    <t>ADICIÓN Y PRÓRROGA DP 103</t>
  </si>
  <si>
    <t>TERMINADO ANTICIPADAMENTE/ CEDIDO</t>
  </si>
  <si>
    <t>ADMINISTRATIVO</t>
  </si>
  <si>
    <t>https://community.secop.gov.co/Public/Tendering/ContractNoticePhases/View?PPI=CO1.PPI.5212191&amp;isFromPublicArea=True&amp;isModal=False</t>
  </si>
  <si>
    <t>CPSP_005 DE 2020</t>
  </si>
  <si>
    <t>NUBIA VICTORIA SANCHEZ RIAÑO CEDIDO A ANA MILENA GUZMAN</t>
  </si>
  <si>
    <t>CEDENTE 52485119 CESIONARIA 52504961</t>
  </si>
  <si>
    <t>Prestación de servicios profesionales como profesional en gestión documental y archivística en cumplimiento de las políticas internas de la entidad y la normatividad vigente aplicable y conforme con las especificaciones detalladas para el proceso de gestión de información y comunicaciones propios de la EAGAT</t>
  </si>
  <si>
    <t>004</t>
  </si>
  <si>
    <t>ADICIÓN Y PRÓRROGA DP 104</t>
  </si>
  <si>
    <t>GESTIÓN DOCUMENTAL</t>
  </si>
  <si>
    <t>PIEDAD ASTUDILLO</t>
  </si>
  <si>
    <t>https://community.secop.gov.co/Public/Tendering/ContractNoticePhases/View?PPI=CO1.PPI.5214219&amp;isFromPublicArea=True&amp;isModal=False</t>
  </si>
  <si>
    <t>CPSAG_006 DE 2020</t>
  </si>
  <si>
    <t>JUAN PABLO ASTUDILLO MATIZ</t>
  </si>
  <si>
    <t xml:space="preserve">Prestación de servicios de apoyo a la gestión, como Tecnólogo en el sistema de tecnologías de la información y las comunicaciones para la entidad Asesora de Gestión Administrativa y Técnica – EAGAT. </t>
  </si>
  <si>
    <t>006</t>
  </si>
  <si>
    <t>ADICIÓN Y PRÓRROGA DP 105</t>
  </si>
  <si>
    <t>SISTEMAS</t>
  </si>
  <si>
    <t>2.1.1.4.2 Honorarios por servicios técnicos y auxiliares</t>
  </si>
  <si>
    <t>https://community.secop.gov.co/Public/Tendering/ContractNoticePhases/View?PPI=CO1.PPI.5215479&amp;isFromPublicArea=True&amp;isModal=False</t>
  </si>
  <si>
    <t>CPSP_007 DE 2020</t>
  </si>
  <si>
    <t xml:space="preserve">ANAIS ELENA GARZÓN MORA </t>
  </si>
  <si>
    <t xml:space="preserve">Prestación de servicios profesionales como analista de mercados para el apoyo transversal en el desarrollo del proceso de inteligencia de mercados para los proyectos asociados a las Líneas Estratégicas de Gestión de la Entidad Asesora de Gestión Administrativa y Técnica – EAGAT -, de conformidad con las políticas internas de la entidad y la normatividad vigente aplicable de conformidad con las especificaciones”. </t>
  </si>
  <si>
    <t>013</t>
  </si>
  <si>
    <t>008</t>
  </si>
  <si>
    <t>ADICIÓN Y PRÓRROGA  DP 81</t>
  </si>
  <si>
    <t>UN MES</t>
  </si>
  <si>
    <t>MISIONAL</t>
  </si>
  <si>
    <t>TOMAS ERASMO</t>
  </si>
  <si>
    <t>https://community.secop.gov.co/Public/Tendering/ContractNoticePhases/View?PPI=CO1.PPI.5216631&amp;isFromPublicArea=True&amp;isModal=False</t>
  </si>
  <si>
    <t>CPSP_008 DE 2020</t>
  </si>
  <si>
    <t xml:space="preserve">JAVIER DUBANN BARACALDO SOLANO </t>
  </si>
  <si>
    <t>Prestación de servicios profesionales como Profesional de Proyecto, dentro del desarrollo de los proyectos asociados a la Línea Estratégica de Gestión de Suministros Asistenciales a desarrollar por la Entidad Asesora de Gestión Administrativa y Técnica -EAGAT-, de conformidad con las especificaciones detalladas para el proceso</t>
  </si>
  <si>
    <t>007</t>
  </si>
  <si>
    <t>010</t>
  </si>
  <si>
    <t>TERMINACIÓN ANTICIPADA</t>
  </si>
  <si>
    <t>https://community.secop.gov.co/Public/Tendering/ContractNoticePhases/View?PPI=CO1.PPI.5220223&amp;isFromPublicArea=True&amp;isModal=False</t>
  </si>
  <si>
    <t>CPSP_009 DE 2020</t>
  </si>
  <si>
    <t xml:space="preserve">DIEGO ALEXANDER VELASQUEZ CLAVIJO </t>
  </si>
  <si>
    <t xml:space="preserve">Prestación de servicios profesionales como Profesional de Proyecto, dentro del desarrollo de los proyectos asociados a la Línea Estratégica de Gestión de Tecnología biomédica desarrollar por la Entidad Asesora de Gestión Administrativa y Técnica -EAGAT-, de conformidad con las especificaciones detalladas para el proceso. </t>
  </si>
  <si>
    <t>009</t>
  </si>
  <si>
    <t>ADICIÓN Y PRÓRROGA DP 80</t>
  </si>
  <si>
    <t>https://community.secop.gov.co/Public/Tendering/ContractNoticePhases/View?PPI=CO1.PPI.5216635&amp;isFromPublicArea=True&amp;isModal=False</t>
  </si>
  <si>
    <t>CPSP_010 DE 2020</t>
  </si>
  <si>
    <t xml:space="preserve">EDWIN ALIRIO ARIAS VELANDIA </t>
  </si>
  <si>
    <t>Prestación de servicios profesionales como Profesional de Proyecto, dentro del desarrollo de los proyectos asociados a la Línea Estratégica de Gestión de Servicios Generales a desarrollar por la Entidad Asesora de Gestión Administrativa y Técnica -EAGAT-, de conformidad con las especificaciones detalladas para el proceso</t>
  </si>
  <si>
    <t>012</t>
  </si>
  <si>
    <t>ADICIÓN Y PRÓRROGA DP 83</t>
  </si>
  <si>
    <t>https://community.secop.gov.co/Public/Tendering/ContractNoticePhases/View?PPI=CO1.PPI.5218577&amp;isFromPublicArea=True&amp;isModal=False</t>
  </si>
  <si>
    <t>CPSP_011 DE 2020</t>
  </si>
  <si>
    <t>CARLOS ARTURO GARCIA TRIVIÑO</t>
  </si>
  <si>
    <t>011</t>
  </si>
  <si>
    <t>ADICIÓN Y PRÓRROGA DP 82</t>
  </si>
  <si>
    <t>CPSP_012 DE 2020</t>
  </si>
  <si>
    <r>
      <t>MARCO ANTONIO SALAZAR PERDOMO</t>
    </r>
    <r>
      <rPr>
        <sz val="10"/>
        <color indexed="8"/>
        <rFont val="Calibri"/>
        <family val="2"/>
      </rPr>
      <t xml:space="preserve"> </t>
    </r>
  </si>
  <si>
    <t>TERMINADO ANTICIPADAMENTE</t>
  </si>
  <si>
    <t>https://community.secop.gov.co/Public/Tendering/ContractNoticePhases/View?PPI=CO1.PPI.5241463&amp;isFromPublicArea=True&amp;isModal=False</t>
  </si>
  <si>
    <t>CPSP_013 DE 2020</t>
  </si>
  <si>
    <t xml:space="preserve">ALFREDO MARIMÓN MONROY </t>
  </si>
  <si>
    <t>07/012020</t>
  </si>
  <si>
    <t>https://community.secop.gov.co/Public/Tendering/ContractNoticePhases/View?PPI=CO1.PPI.5216670&amp;isFromPublicArea=True&amp;isModal=False</t>
  </si>
  <si>
    <t>CPSP_014 DE 2020</t>
  </si>
  <si>
    <t xml:space="preserve">JONATHAN ALEXIS GAVIS GALVIS </t>
  </si>
  <si>
    <t>Diseñar, proponer y ejecutar el Plan Anual de Auditoria Institucional y apoyar a la Gerencia en actividades de Control Interno conforme a la Normatividad aplicable.</t>
  </si>
  <si>
    <t>015</t>
  </si>
  <si>
    <t>014</t>
  </si>
  <si>
    <t>ADICIÓN Y PRÓRROGA DP 109</t>
  </si>
  <si>
    <t>SIN RP</t>
  </si>
  <si>
    <t xml:space="preserve">CONTROL INTERNO </t>
  </si>
  <si>
    <t>https://community.secop.gov.co/Public/Tendering/ContractNoticePhases/View?PPI=CO1.PPI.5242286&amp;isFromPublicArea=True&amp;isModal=False</t>
  </si>
  <si>
    <t>CPSP_018 DE 2020</t>
  </si>
  <si>
    <t>CLAUDIA LILIANA SUAREZ CAMARGO</t>
  </si>
  <si>
    <t xml:space="preserve">Prestación de servicios profesionales como Contador Público y apoyo en el área de presupuesto de la Entidad Asesora de la Gestión Administrativa y Técnica </t>
  </si>
  <si>
    <t>LIZBETH FERRER</t>
  </si>
  <si>
    <t>https://community.secop.gov.co/Public/Tendering/ContractNoticePhases/View?PPI=CO1.PPI.5359518&amp;isFromPublicArea=True&amp;isModal=False</t>
  </si>
  <si>
    <t>CPSAG_019 DE 2020</t>
  </si>
  <si>
    <t>ANGELA PATRICIA GARCIA ROJAS</t>
  </si>
  <si>
    <t>Prestación servicios de apoyo a la Gestión como auxiliar contable y financiero, apoyando las actividades del área de coordinación administrativa, de acuerdo con los manuales, procesos, procedimientos y lineamientos de la Entidad Asesora de Gestión Administrativa y Técnica – EAGAT</t>
  </si>
  <si>
    <t>021</t>
  </si>
  <si>
    <t>016</t>
  </si>
  <si>
    <t>ADICIÓN Y PRÓRROGA DP 118</t>
  </si>
  <si>
    <t>CLAUDIA SUAREZ CAMARGO</t>
  </si>
  <si>
    <t>https://community.secop.gov.co/Public/Tendering/ContractNoticePhases/View?PPI=CO1.PPI.5415712&amp;isFromPublicArea=True&amp;isModal=False</t>
  </si>
  <si>
    <t>CPSP_020 DE 2020</t>
  </si>
  <si>
    <t xml:space="preserve">JOSEPH FRANCISCO MÁRQUEZ NARVÁEZ </t>
  </si>
  <si>
    <t>Prestación de servicios profesionales como Profesional de Proyecto para el apoyo jurídico en el desarrollo de los procesos de contratación asociados a las Líneas Estratégicas de Gestión de la Entidad Asesora de Gestión Administrativa y Técnica – EAGAT -, de conformidad con las políticas internas de la entidad y la normatividad vigente aplicable y las especificaciones detalladas para cada proceso</t>
  </si>
  <si>
    <t>020</t>
  </si>
  <si>
    <t>047</t>
  </si>
  <si>
    <t>ELMER RICARDO RINCON</t>
  </si>
  <si>
    <t>https://community.secop.gov.co/Public/Tendering/ContractNoticePhases/View?PPI=CO1.PPI.5319727&amp;isFromPublicArea=True&amp;isModal=False</t>
  </si>
  <si>
    <t>CPSP_021 DE 2020</t>
  </si>
  <si>
    <t>ANDRES FERNANDO SALGADO AREVALO</t>
  </si>
  <si>
    <t>019</t>
  </si>
  <si>
    <t>046</t>
  </si>
  <si>
    <t>https://community.secop.gov.co/Public/Tendering/ContractNoticePhases/View?PPI=CO1.PPI.5319744&amp;isFromPublicArea=True&amp;isModal=False</t>
  </si>
  <si>
    <t xml:space="preserve">CI_022 </t>
  </si>
  <si>
    <t xml:space="preserve">JURÍDICA </t>
  </si>
  <si>
    <t>NO APLICA</t>
  </si>
  <si>
    <t>UNE EPM TELECOMUNICACIONES S.A</t>
  </si>
  <si>
    <t>Prestar los servicios de telecomunicaciones de telefonía fija, internet y hospedaje de operación de sitios web y renovación del dominio EAGAT.ORG de la Entidad Asesora de Gestión Administrativa y Técnica -EAGAT</t>
  </si>
  <si>
    <t>ACTIVO</t>
  </si>
  <si>
    <t xml:space="preserve">CPS_023 </t>
  </si>
  <si>
    <t>GLOBAL BUSINESS SOLUTIONS LIMITADA GBS LTDA</t>
  </si>
  <si>
    <t>Prestación de servicios de soporte y actualizaciones del software contable GBS junto con la adquisición de su módulo de facturación electrónica para la continuidad de los registros financieros, contables y administrativos de la entidad, de conformidad con la normatividad vigente y aplicable</t>
  </si>
  <si>
    <t>049</t>
  </si>
  <si>
    <t>048</t>
  </si>
  <si>
    <t>CPSP_024 DE 2020</t>
  </si>
  <si>
    <t xml:space="preserve">CLAUDIA ROCIO CARDONA ROZO </t>
  </si>
  <si>
    <t>Prestación de servicios profesionales para la formulación y apoyo en el diseño, ejecución, evaluación y seguimiento del Sistema de Gestión de la Seguridad y Salud en el Trabajo de la EAGAT, conforme la normatividad vigente y aplicable</t>
  </si>
  <si>
    <t>051</t>
  </si>
  <si>
    <t>ESPERANZA ARBELAEZ</t>
  </si>
  <si>
    <t>https://community.secop.gov.co/Public/Tendering/ContractNoticePhases/View?PPI=CO1.PPI.5962668&amp;isFromPublicArea=True&amp;isModal=False</t>
  </si>
  <si>
    <t>CPSP_025 DE 2020</t>
  </si>
  <si>
    <t>052</t>
  </si>
  <si>
    <t>055</t>
  </si>
  <si>
    <t>ADICIÓN Y PRÓRROGA  DP 113</t>
  </si>
  <si>
    <t>UN MES Y 15 DIAS</t>
  </si>
  <si>
    <t>https://community.secop.gov.co/Public/Tendering/ContractNoticePhases/View?PPI=CO1.PPI.6075551&amp;isFromPublicArea=True&amp;isModal=False</t>
  </si>
  <si>
    <t>DIAS</t>
  </si>
  <si>
    <t>CPSP_026 DE 2020</t>
  </si>
  <si>
    <t>053</t>
  </si>
  <si>
    <t>057</t>
  </si>
  <si>
    <t>ADICIÓN Y PRÓRROGA DP 114</t>
  </si>
  <si>
    <t>https://community.secop.gov.co/Public/Tendering/ContractNoticePhases/View?PPI=CO1.PPI.6076455&amp;isFromPublicArea=True&amp;isModal=False</t>
  </si>
  <si>
    <t>CPSP_027 DE 2020</t>
  </si>
  <si>
    <t>054</t>
  </si>
  <si>
    <t>056</t>
  </si>
  <si>
    <t>ADICIÓN Y PRÓRROGA DP 115</t>
  </si>
  <si>
    <t>18/052020</t>
  </si>
  <si>
    <t>https://community.secop.gov.co/Public/Tendering/ContractNoticePhases/View?PPI=CO1.PPI.6077826&amp;isFromPublicArea=True&amp;isModal=False</t>
  </si>
  <si>
    <t>CPSP_028 DE 2020</t>
  </si>
  <si>
    <t>ANGELA MARIA TIERRADENTRO DIAZ</t>
  </si>
  <si>
    <t>089</t>
  </si>
  <si>
    <t>084</t>
  </si>
  <si>
    <t>https://community.secop.gov.co/Public/Tendering/ContractNoticePhases/View?PPI=CO1.PPI.6893841&amp;isFromPublicArea=True&amp;isModal=False</t>
  </si>
  <si>
    <t>MES</t>
  </si>
  <si>
    <t xml:space="preserve"> CPSP_029 DE 2020</t>
  </si>
  <si>
    <t>091</t>
  </si>
  <si>
    <t>085</t>
  </si>
  <si>
    <t>ADICIÓN Y PRÓRROGA DP 128</t>
  </si>
  <si>
    <t>https://community.secop.gov.co/Public/Tendering/ContractNoticePhases/View?PPI=CO1.PPI.6994049&amp;isFromPublicArea=True&amp;isModal=False</t>
  </si>
  <si>
    <t xml:space="preserve"> CPSP_030 DE 2020</t>
  </si>
  <si>
    <t>090</t>
  </si>
  <si>
    <t>086</t>
  </si>
  <si>
    <t>ADICIÓN Y PRÓRROGA DP 129</t>
  </si>
  <si>
    <t>https://community.secop.gov.co/Public/Tendering/ContractNoticePhases/View?PPI=CO1.PPI.6995110&amp;isFromPublicArea=True&amp;isModal=False</t>
  </si>
  <si>
    <t>CPSP_031 DE 2020</t>
  </si>
  <si>
    <t>LEGAP  ASESORES SAS</t>
  </si>
  <si>
    <t>Prestación de servicios profesionales de Revisoria Fiscal para la Entidad Asesora de Gestion Administrativa y Técnica - EAGAT.</t>
  </si>
  <si>
    <t>092</t>
  </si>
  <si>
    <t>087</t>
  </si>
  <si>
    <t>https://community.secop.gov.co/Public/Tendering/ContractNoticePhases/View?PPI=CO1.PPI.7018929&amp;isFromPublicArea=True&amp;isModal=False</t>
  </si>
  <si>
    <t>CPS 032 DE 2020</t>
  </si>
  <si>
    <t xml:space="preserve">LUISA FERNANDA FERNÁNDEZ CASTELLANOS </t>
  </si>
  <si>
    <t>Prestar servicios profesionales de apoyo jurídico, en los asuntos relacionados con los procesos misonales y administrativos de la EAGAT de competencia del área Jurídica.</t>
  </si>
  <si>
    <t>108</t>
  </si>
  <si>
    <t>https://community.secop.gov.co/Public/Tendering/ContractNoticePhases/View?PPI=CO1.PPI.7704177&amp;isFromPublicArea=True&amp;isModal=False</t>
  </si>
  <si>
    <t>CPSP_033 DE 2020</t>
  </si>
  <si>
    <t xml:space="preserve">LUZ ADRIANA RODRIGUEZ JIMENEZ </t>
  </si>
  <si>
    <t>Prestación de servicios profesionales como Contador Público y apoyo en el área de presupuesto de la Entidad Asesora de la Gestión Administrativa y Técnica – EAGAT”</t>
  </si>
  <si>
    <t>109</t>
  </si>
  <si>
    <t>ADICIÓN Y PRÓRROGA DP 156</t>
  </si>
  <si>
    <t>https://community.secop.gov.co/Public/Tendering/ContractNoticePhases/View?PPI=CO1.PPI.7819667&amp;isFromPublicArea=True&amp;isModal=False</t>
  </si>
  <si>
    <t>CPSP_034 DE 2020</t>
  </si>
  <si>
    <t xml:space="preserve">NATALIA ZAPATA HINCAPIE </t>
  </si>
  <si>
    <t>Prestar servicios profesionales de asesoría jurídica, en los asuntos relacionados con las diferentes funciones y objetivos de EAGAT y que sean de competencia del área jurídica.</t>
  </si>
  <si>
    <t>ADICIÓN Y PRÓRROGA (4 DE DICIEMBRE) DP 247</t>
  </si>
  <si>
    <t>25 DIAS</t>
  </si>
  <si>
    <t>https://community.secop.gov.co/Public/Tendering/ContractNoticePhases/View?PPI=CO1.PPI.8229547&amp;isFromPublicArea=True&amp;isModal=False</t>
  </si>
  <si>
    <t>CPSP_035 DE 2020</t>
  </si>
  <si>
    <t>Prestar servicios profesionales especializados al area jurídica de la EAGAT, en el desarrollo de los procesos misionales y administrativos requeridos en materia contractual</t>
  </si>
  <si>
    <t xml:space="preserve">NATALIA ZAPATA </t>
  </si>
  <si>
    <t>https://community.secop.gov.co/Public/Tendering/ContractNoticePhases/View?PPI=CO1.PPI.8440512&amp;isFromPublicArea=True&amp;isModal=False</t>
  </si>
  <si>
    <t>CPSP_036 DE 2020</t>
  </si>
  <si>
    <t xml:space="preserve">JUAN JACOBO BERMEO ROJAS </t>
  </si>
  <si>
    <t>Prestar servicios profesionales en desarrollo del Proceso de Evaluación, Seguimiento y Control, conforme a los Manuales de Auditoría y de SARLAFT establecidos por la EAGAT en cumplimiento de las normas vigentes aplicables.</t>
  </si>
  <si>
    <t>ADICIÓN Y PRÓRROGA (15 DE AGOSTO) DP 167</t>
  </si>
  <si>
    <t>https://community.secop.gov.co/Public/Tendering/ContractNoticePhases/View?PPI=CO1.PPI.8466139&amp;isFromPublicArea=True&amp;isModal=False</t>
  </si>
  <si>
    <t>CPSP_037 DE 2020</t>
  </si>
  <si>
    <t>VILMA ESPERANZA ARBELAEZ NIEL</t>
  </si>
  <si>
    <t>Prestar servicios profesionales como Coordinador Administrativo y Financiero, en apoyo a los asuntos inherentes a la Gerencia General, de acuerdo al mapa de procesos de la EAGAT</t>
  </si>
  <si>
    <t>ADICIÓN Y PRÓRROGA (15 DE AGOSTO) DP 166</t>
  </si>
  <si>
    <t>https://community.secop.gov.co/Public/Tendering/ContractNoticePhases/View?PPI=CO1.PPI.8468803&amp;isFromPublicArea=True&amp;isModal=False</t>
  </si>
  <si>
    <t>CPSP_038 DE 2020</t>
  </si>
  <si>
    <t>TOMAS ERASMO GOMEZ MARTINEZ</t>
  </si>
  <si>
    <t xml:space="preserve">	Prestar servicios profesionales como Coordinador Misional, liderando los Proyectos requeridos en desarrollo de las funciones establecidas a la entidad, y de acuerdo al mapa de procesos institucional.</t>
  </si>
  <si>
    <t>ADICIÓN Y PRÓRROGA DP 180</t>
  </si>
  <si>
    <t xml:space="preserve"> </t>
  </si>
  <si>
    <t>https://community.secop.gov.co/Public/Tendering/ContractNoticePhases/View?PPI=CO1.PPI.8826112&amp;isFromPublicArea=True&amp;isModal=False</t>
  </si>
  <si>
    <t>CPSP_039 DE 2020</t>
  </si>
  <si>
    <t>Prestación de servicios profesionales como Coordinador de Calidad y Planeación para la formulación, implementación, seguimiento y evaluación de planes, y la administración de los procesos y sistemas de gestión de la entidad, conforme a la normatividad vigente aplicable</t>
  </si>
  <si>
    <t>ADICIÓN Y PRÓRROGA DP 179</t>
  </si>
  <si>
    <t>https://community.secop.gov.co/Public/Tendering/ContractNoticePhases/View?PPI=CO1.PPI.8902950&amp;isFromPublicArea=True&amp;isModal=False</t>
  </si>
  <si>
    <t>CPSP_040 DE 2020</t>
  </si>
  <si>
    <t>MARCO ANTONIO SALAZAR PERDOMO</t>
  </si>
  <si>
    <t>Prestar servicios profesionales como Profesional de Proyecto, dentro del desarrollo de los proyectos asociados a la Línea Estratégica de Gestión de Suministros Asistenciales a desarrollar por la Entidad Asesora de Gestión Administrativa y Técnica -EAGAT-, de conformidad con las especificaciones detalladas para el proceso.</t>
  </si>
  <si>
    <t>https://community.secop.gov.co/Public/Tendering/ContractNoticePhases/View?PPI=CO1.PPI.8963295&amp;isFromPublicArea=True&amp;isModal=False</t>
  </si>
  <si>
    <t>CPSP_041 DE 2020</t>
  </si>
  <si>
    <t>JAVIER DUBANN BARACALDO SOLANO</t>
  </si>
  <si>
    <t>ADICIÓN Y PRÓRROGA DP 183</t>
  </si>
  <si>
    <t>https://community.secop.gov.co/Public/Tendering/ContractNoticePhases/View?PPI=CO1.PPI.8964436&amp;isFromPublicArea=True&amp;isModal=False</t>
  </si>
  <si>
    <t>CPSP_042 DE 2020</t>
  </si>
  <si>
    <t>ANA MILENA GUZMAN RICAURTE</t>
  </si>
  <si>
    <t>Prestar servicios profesionales en gestión documental y archivística en cumplimiento de las políticas internas de la entidad y la normatividad vigente aplicable.</t>
  </si>
  <si>
    <t>ADICIÓN Y PRÓRROGA DP 182</t>
  </si>
  <si>
    <t>https://community.secop.gov.co/Public/Tendering/ContractNoticePhases/View?PPI=CO1.PPI.8966239&amp;isFromPublicArea=True&amp;isModal=False</t>
  </si>
  <si>
    <t>CPSP_043 DE 2020</t>
  </si>
  <si>
    <t>Prestar servicios profesionales como apoyo transversal en el desarrollo del proceso de inteligencia de mercados para los proyectos asociados a las Líneas Estratégicas de Gestión de la Entidad Asesora de Gestión Administrativa y Técnica –EAGAT de conformidad con las políticas internas de la entidad y la normatividad vigente aplicable de conformidad con las especificaciones.</t>
  </si>
  <si>
    <t>ADICIÓN Y PRÓRROGA DP 184</t>
  </si>
  <si>
    <t>https://community.secop.gov.co/Public/Tendering/ContractNoticePhases/View?PPI=CO1.PPI.9051704&amp;isFromPublicArea=True&amp;isModal=False</t>
  </si>
  <si>
    <t>CPSP_044 DE 2020</t>
  </si>
  <si>
    <t>ALFREDO MARIMON MONROY</t>
  </si>
  <si>
    <t>ADICIÓN Y PRÓRROGA DP 185</t>
  </si>
  <si>
    <t>https://community.secop.gov.co/Public/Tendering/ContractNoticePhases/View?PPI=CO1.PPI.9051740&amp;isFromPublicArea=True&amp;isModal=False</t>
  </si>
  <si>
    <t>CPSP_045 DE 2020</t>
  </si>
  <si>
    <t>Prestar servicios profesionales como Profesional de Proyecto, dentro del desarrollo de los proyectos asociados a la Línea Estratégica de Gestión de la Tecnología biomédica a desarrollar por la Entidad Asesora de Gestión Administrativa y Técnica -EAGAT-, de conformidad con las especificaciones detalladas para el proceso.</t>
  </si>
  <si>
    <t>ADICIÓN Y PRÓRROGA DP 186</t>
  </si>
  <si>
    <t>https://community.secop.gov.co/Public/Tendering/ContractNoticePhases/View?PPI=CO1.PPI.9052115&amp;isFromPublicArea=True&amp;isModal=False</t>
  </si>
  <si>
    <t>CPSP_046 DE 2020</t>
  </si>
  <si>
    <t>EDWIN ALIRIO ARIAS VELANDIA</t>
  </si>
  <si>
    <t xml:space="preserve">Prestar servicios profesionales como Profesional de Proyecto, dentro del desarrollo de los proyectos asociados a la Línea Estratégica de Gestión de Servicios generales a desarrollar por la Entidad Asesora de Gestión Administrativa y Técnica -EAGAT-, de conformidad con las especificaciones detalladas para el proceso. </t>
  </si>
  <si>
    <t>ADICIÓN Y PRÓRROGA DP 194</t>
  </si>
  <si>
    <t>https://community.secop.gov.co/Public/Tendering/ContractNoticePhases/View?PPI=CO1.PPI.9270181&amp;isFromPublicArea=True&amp;isModal=False</t>
  </si>
  <si>
    <t>CPSP_047 DE 2020</t>
  </si>
  <si>
    <t>ADICIÓN Y PRÓRROGA DP 195</t>
  </si>
  <si>
    <t>https://community.secop.gov.co/Public/Tendering/ContractNoticePhases/View?PPI=CO1.PPI.9270844&amp;isFromPublicArea=True&amp;isModal=False</t>
  </si>
  <si>
    <t>CPSAG_048 DE 2020</t>
  </si>
  <si>
    <t>ANGELA PATRICIA GARCÍA ROJAS</t>
  </si>
  <si>
    <t xml:space="preserve">Prestar servicios de apoyo a la gestión como Auxiliar Administrativo en el área Administrativa y Financiera (Contable) de la entidad. Lo anterior conforme a las políticas, lineamientos y manuales de la Entidad Asesora de Gestión Administrativa y Técnica – EAGAT-y lo relacionado con el control interno contable y financiero. </t>
  </si>
  <si>
    <t>ADICIÓN Y PRÓRROGA DP 192</t>
  </si>
  <si>
    <t>ADRIANA RODRIGUEZ</t>
  </si>
  <si>
    <t xml:space="preserve">https://community.secop.gov.co/Public/Tendering/ContractNoticePhases/View?PPI=CO1.PPI.9322646&amp;isFromPublicArea=True&amp;isModal=False
</t>
  </si>
  <si>
    <t>CPSP_050 DE 2020</t>
  </si>
  <si>
    <t>JOSE ERNESTO OÑATE DAZA</t>
  </si>
  <si>
    <t xml:space="preserve">Prestar servicios profesionales como Coordinador de Tecnologías de la Información y Comunicaciones TIC para la operación y gestión de la Entidad. </t>
  </si>
  <si>
    <t xml:space="preserve">ADICIÓN Y PRÓRROGA DP 207 </t>
  </si>
  <si>
    <t>https://community.secop.gov.co/Public/Tendering/ContractNoticePhases/View?PPI=CO1.PPI.9568022&amp;isFromPublicArea=True&amp;isModal=False</t>
  </si>
  <si>
    <t>CPSP_051 DE 2020</t>
  </si>
  <si>
    <t>ADICIÓN Y PRÓRROGA RP 213</t>
  </si>
  <si>
    <t>https://community.secop.gov.co/Public/Tendering/ContractNoticePhases/View?PPI=CO1.PPI.9983919&amp;isFromPublicArea=True&amp;isModal=False</t>
  </si>
  <si>
    <t>CPSP_052 DE 2020</t>
  </si>
  <si>
    <t>SILVIA ROCIO AROCHA MUÑOZ</t>
  </si>
  <si>
    <t>Prestar servicios profesionales de apoyo jurídico en los asuntos relacionados con los procesos misionales y administrativos de EAGAT de competencia del área jurídica.</t>
  </si>
  <si>
    <t>ADICIÓN Y PRÓRROGA DP 219</t>
  </si>
  <si>
    <t>https://community.secop.gov.co/Public/Tendering/ContractNoticePhases/View?PPI=CO1.PPI.9997478&amp;isFromPublicArea=True&amp;isModal=False</t>
  </si>
  <si>
    <t>CPSP_055 DE 2020</t>
  </si>
  <si>
    <t>Prestar servicios profesionales al area jurídica de la EGAT, en el desarrollo de los procesos misionales y administrativos requeridos en materia contractual.</t>
  </si>
  <si>
    <t>ADICIÓN Y PRÓRROGA DP 255</t>
  </si>
  <si>
    <t>ADICIÓN Y PRÓRROGA DP 262</t>
  </si>
  <si>
    <t>https://community.secop.gov.co/Public/Tendering/ContractNoticePhases/View?PPI=CO1.PPI.10328229&amp;isFromPublicArea=True&amp;isModal=False</t>
  </si>
  <si>
    <t>CPSP_56 DE 2020</t>
  </si>
  <si>
    <t>SARA STEPHANIA DELGADO CRISTANCHO</t>
  </si>
  <si>
    <t>Prestar servicios profesionales como Profesional de Proyecto, dentro del desarrollo de los proyectos asociados a la Línea Estratégica de Gestión de la Tecnología biomédica a desarrollar por la Entidad de Gestión Administrativa y Técnica -EGAT-, de conformidad con las especificaciones detalladas para el proceso</t>
  </si>
  <si>
    <t>https://community.secop.gov.co/Public/Tendering/ContractNoticePhases/View?PPI=CO1.PPI.10344711&amp;isFromPublicArea=True&amp;isModal=False</t>
  </si>
  <si>
    <t>CPSP_057 DE 2020</t>
  </si>
  <si>
    <t>Prestar servicios profesionales como Coordinador Administrativo y Financiero, en apoyo a los asuntos inherentes a la Gerencia General, de acuerdo con el mapa de procesos de la EGAT.</t>
  </si>
  <si>
    <t xml:space="preserve">ADICIÓN Y PRÓRROGA DP 256 </t>
  </si>
  <si>
    <t>ADICIÓN Y PRÓRROGA DP 263</t>
  </si>
  <si>
    <t>https://community.secop.gov.co/Public/Tendering/ContractNoticePhases/View?PPI=CO1.PPI.10351599&amp;isFromPublicArea=True&amp;isModal=False</t>
  </si>
  <si>
    <t>CPSP_058 DE 2020</t>
  </si>
  <si>
    <t>FREDDY MAURICIO RODRIGUEZ RAMIREZ</t>
  </si>
  <si>
    <t>Prestar servicios profesionales en desarrollo del Proceso de Evaluación, Seguimiento y Control, conforme a los Manuales de Auditoría y de SARLAFT establecidos por la EGAT en cumplimiento de las normas vigentes aplicables.</t>
  </si>
  <si>
    <t>ADICIÓN Y PRÓRROGA DP 257</t>
  </si>
  <si>
    <t>https://community.secop.gov.co/Public/Tendering/ContractNoticePhases/View?PPI=CO1.PPI.10435011&amp;isFromPublicArea=True&amp;isModal=False</t>
  </si>
  <si>
    <t>CPSP_060 DE 2020</t>
  </si>
  <si>
    <t>NADIA CAROLA LEMUS BOLAÑOS</t>
  </si>
  <si>
    <t xml:space="preserve">Prestación de servicios profesionales de apoyo financiero como Contador Público, en los asuntos relacionados con los procesos misionales y administrativos de EGAT de competencia del área financiera. </t>
  </si>
  <si>
    <t xml:space="preserve">ADICIÓN Y PRÓRROGA DP 238 </t>
  </si>
  <si>
    <t>29 DIAS</t>
  </si>
  <si>
    <t>GERENTE</t>
  </si>
  <si>
    <t>https://community.secop.gov.co/Public/Tendering/ContractNoticePhases/View?PPI=CO1.PPI.10527096&amp;isFromPublicArea=True&amp;isModal=False</t>
  </si>
  <si>
    <t>CPSP_061 DE 2020</t>
  </si>
  <si>
    <t>LINA MARIA PARRA MARTINEZ</t>
  </si>
  <si>
    <t xml:space="preserve"> Prestar los servicios profesionales como comunicadora social y periodista con el fin de orientar la red de comunicaciones de la EGAT. </t>
  </si>
  <si>
    <t>https://community.secop.gov.co/Public/Tendering/ContractNoticePhases/View?PPI=CO1.PPI.10545086&amp;isFromPublicArea=True&amp;isModal=False</t>
  </si>
  <si>
    <t>CPSP_062 DE 2020</t>
  </si>
  <si>
    <t>Prestar servicios profesionales como Coordinador Misional, liderando los Proyectos requeridos en desarrollo de las funciones establecidas a la entidad, y de acuerdo con el mapa de procesos institucional</t>
  </si>
  <si>
    <t xml:space="preserve">ADICIÓN Y PRÓRROGA DP 246 </t>
  </si>
  <si>
    <t>28 DIAS</t>
  </si>
  <si>
    <t>https://community.secop.gov.co/Public/Tendering/ContractNoticePhases/View?PPI=CO1.PPI.10551268&amp;isFromPublicArea=True&amp;isModal=False</t>
  </si>
  <si>
    <t>CPSP_063 DE 2020</t>
  </si>
  <si>
    <t xml:space="preserve">ADICIÓN Y PRÓRROGA RP 248 </t>
  </si>
  <si>
    <t>23 DIAS</t>
  </si>
  <si>
    <t>https://community.secop.gov.co/Public/Tendering/ContractNoticePhases/View?PPI=CO1.PPI.10601435&amp;isFromPublicArea=True&amp;isModal=False</t>
  </si>
  <si>
    <t>CPSP_064 DE 2020</t>
  </si>
  <si>
    <t xml:space="preserve">ADICIÓN Y PRÓRROGA RP 250 </t>
  </si>
  <si>
    <t>22 DIAS</t>
  </si>
  <si>
    <t>https://community.secop.gov.co/Public/Tendering/ContractNoticePhases/View?PPI=CO1.PPI.10627729&amp;isFromPublicArea=True&amp;isModal=False</t>
  </si>
  <si>
    <t>CPSP_065 DE 2020</t>
  </si>
  <si>
    <t>JAVIER BARACALDO</t>
  </si>
  <si>
    <t>Prestar servicios profesionales como Profesional de Proyecto, dentro del desarrollo de los proyectos asociados a la Línea Estratégica de Gestión de Suministros Asistenciales a desarrollar por la Entidad  de Gestión Administrativa y Técnica -EGAT-, de conformidad con las especificaciones detalladas para el proceso.</t>
  </si>
  <si>
    <t xml:space="preserve">ADICIÓN Y PRÓRROGA RP 251 </t>
  </si>
  <si>
    <t>21 DIAS</t>
  </si>
  <si>
    <t>TOMAS GOMEZ</t>
  </si>
  <si>
    <t>https://community.secop.gov.co/Public/Tendering/ContractNoticePhases/View?PPI=CO1.PPI.10634388&amp;isFromPublicArea=True&amp;isModal=False</t>
  </si>
  <si>
    <t>CPSP_066 DE 2020</t>
  </si>
  <si>
    <t>ANAIS ELENA GARZON MORA</t>
  </si>
  <si>
    <t>Prestar servicios profesionales como apoyo transversal en el desarrollo del proceso de inteligencia de mercados para los proyectos asociados a las Líneas Estratégicas de Gestión de la Entidad  de Gestión Administrativa y Técnica - EGAT -, de conformidad con las políticas internas de la entidad y la normatividad vigente aplicable.</t>
  </si>
  <si>
    <t>ADICIÓN Y PRÓRROGA RP 252</t>
  </si>
  <si>
    <t>16 DIAS</t>
  </si>
  <si>
    <t>https://community.secop.gov.co/Public/Tendering/ContractNoticePhases/View?PPI=CO1.PPI.10675174&amp;isFromPublicArea=True&amp;isModal=False</t>
  </si>
  <si>
    <t>CPSP_067 DE 2020</t>
  </si>
  <si>
    <t>DIEGO ALEXANDER VELASQUEZ CLAVIJO</t>
  </si>
  <si>
    <t>ADICIÓN Y PRÓRROGA RP 253</t>
  </si>
  <si>
    <t>https://community.secop.gov.co/Public/Tendering/ContractNoticePhases/View?PPI=CO1.PPI.10675985&amp;isFromPublicArea=True&amp;isModal=False</t>
  </si>
  <si>
    <t>CPSP_068 DE 2020</t>
  </si>
  <si>
    <t xml:space="preserve">Prestar servicios profesionales como Profesional de Proyecto, dentro del desarrollo de los proyectos asociados a la Línea Estratégica de Gestión de Suministros Asistenciales a desarrollar por la Entidad de Gestión Administrativa y Técnica -EGAT-, de conformidad con las especificaciones detalladas para el proceso. </t>
  </si>
  <si>
    <t>ADICIÓN Y PRÓRROGA RP 254</t>
  </si>
  <si>
    <t>15 DIAS</t>
  </si>
  <si>
    <t>https://community.secop.gov.co/Public/Tendering/ContractNoticePhases/View?PPI=CO1.PPI.10693365&amp;isFromPublicArea=True&amp;isModal=False</t>
  </si>
  <si>
    <t>CPSP_069 DE 2020</t>
  </si>
  <si>
    <t>Prestar servicios profesionales como Profesional de Proyecto, dentro del desarrollo de los proyectos asociados a la Línea Estratégica de Gestión de Servicios Generales a desarrollar por la Entidad de Gestión Administrativa y Técnica -EGAT-, de conformidad con las especificaciones detalladas para el proceso</t>
  </si>
  <si>
    <t>https://community.secop.gov.co/Public/Tendering/ContractNoticePhases/View?PPI=CO1.PPI.10800782&amp;isFromPublicArea=True&amp;isModal=False</t>
  </si>
  <si>
    <t>CPSP_070 DE 2020</t>
  </si>
  <si>
    <t>MASCULINO</t>
  </si>
  <si>
    <t>https://community.secop.gov.co/Public/Tendering/ContractNoticePhases/View?PPI=CO1.PPI.10801525&amp;isFromPublicArea=True&amp;isModal=False</t>
  </si>
  <si>
    <t>CPSAG_071 DE 2020</t>
  </si>
  <si>
    <t xml:space="preserve">Prestar servicios de apoyo a la gestión como Auxiliar Administrativo en el área Administrativa y Financiera (Contable) de la entidad. Lo anterior conforme a las políticas, lineamientos y manuales de la Entidad de Gestión Administrativa y Técnica – EGAT-y lo relacionado con el control interno contable y financiero. </t>
  </si>
  <si>
    <t>17/10/220</t>
  </si>
  <si>
    <t xml:space="preserve">ADICIÓN Y PRÓRROGA DP 260 </t>
  </si>
  <si>
    <t>7 DIAS</t>
  </si>
  <si>
    <t>https://community.secop.gov.co/Public/Tendering/ContractNoticePhases/View?PPI=CO1.PPI.10809955&amp;isFromPublicArea=True&amp;isModal=False</t>
  </si>
  <si>
    <t>CPSP_072 DE 2020</t>
  </si>
  <si>
    <t>ADICIÓN Y PRÓRROGA DP 265</t>
  </si>
  <si>
    <t>https://community.secop.gov.co/Public/Tendering/ContractNoticePhases/View?PPI=CO1.PPI.10921176&amp;isFromPublicArea=True&amp;isModal=False</t>
  </si>
  <si>
    <t>CPSAG_073 DE 2020</t>
  </si>
  <si>
    <t>EMMANUEL FERNANDO GOMEZ DIAZ</t>
  </si>
  <si>
    <t>Prestar servicios de apoyo a la gestión, como Tecnólogo en el sistema de tecnologías de la información y las comunicaciones para la Entidad de Gestión Administrativa y Técnica – EGAT.</t>
  </si>
  <si>
    <t>JOSE OÑATE</t>
  </si>
  <si>
    <t>https://community.secop.gov.co/Public/Tendering/ContractNoticePhases/View?PPI=CO1.PPI.10960394&amp;isFromPublicArea=True&amp;isModal=False</t>
  </si>
  <si>
    <t>CPSP_074 DE 2020</t>
  </si>
  <si>
    <t>Prestar servicios profesionales como Profesional de Proyecto, dentro del desarrollo de los proyectos asociados a la Línea Estratégica de Gestión de la Tecnología biomédica a desarrollar por la Entidad de Gestión Administrativa y Técnica -EGAT-, de conformidad con las especificaciones detalladas para el proceso.</t>
  </si>
  <si>
    <t>https://community.secop.gov.co/Public/Tendering/ContractNoticePhases/View?PPI=CO1.PPI.11122891&amp;isFromPublicArea=True&amp;isModal=False</t>
  </si>
  <si>
    <t>CPSP_075 DE 2020</t>
  </si>
  <si>
    <t>Prestar servicios profesionales de apoyo jurídico en los asuntos relacionados con los procesos misionales y administrativos de EGAT de competencia del área jurídica.</t>
  </si>
  <si>
    <t>https://community.secop.gov.co/Public/Tendering/ContractNoticePhases/View?PPI=CO1.PPI.11164477&amp;isFromPublicArea=True&amp;isModal=False</t>
  </si>
  <si>
    <t>CPSP_076 DE 2020</t>
  </si>
  <si>
    <t>Prestación de servicios profesionales como Contador Público y apoyo en el área de presupuesto de la Entidad de Gestión Administrativa y Técnica – EGAT”</t>
  </si>
  <si>
    <t>ADICIÓN Y PRÓRROGA DP 261</t>
  </si>
  <si>
    <t>https://community.secop.gov.co/Public/Tendering/ContractNoticePhases/View?PPI=CO1.PPI.11163700&amp;isFromPublicArea=True&amp;isModal=False</t>
  </si>
  <si>
    <t>CPSAG_077 DE 2020</t>
  </si>
  <si>
    <t>SHIRLE LORENA BORBON ROJAS</t>
  </si>
  <si>
    <t>Prestar servicios de apoyo a la gestión como Auxiliar Administrativo de la Entidad conforme a los manuales, procesos, procedimientos y lineamientos de la Entidad de Gestión Administrativa y Técnica – EGAT.</t>
  </si>
  <si>
    <t>https://community.secop.gov.co/Public/Tendering/ContractNoticePhases/View?PPI=CO1.PPI.11300032&amp;isFromPublicArea=True&amp;isModal=False</t>
  </si>
  <si>
    <t xml:space="preserve">CPSP_015 </t>
  </si>
  <si>
    <t>SANDRA PATRICIA GAITAN FAJARDO</t>
  </si>
  <si>
    <t>Prestacion de servicios profesionales como profesional de proyecto para el apoyo juridico en el desarrollo de los procesos de contratacion asociados a   las lineas estrategicas de gestion de la EAGAT</t>
  </si>
  <si>
    <t>CONTRATO NO PERFECCIONADO, POR LO CUAL NO SURTE  EFECTOS JURIDICOS.</t>
  </si>
  <si>
    <t>NO SUSCRITO</t>
  </si>
  <si>
    <t xml:space="preserve">CPSP_016 </t>
  </si>
  <si>
    <t xml:space="preserve">CPSP_017 </t>
  </si>
  <si>
    <t>JOSEPH FRANCISCO MARQUEZ NARVAEZ</t>
  </si>
  <si>
    <t xml:space="preserve">016
024
</t>
  </si>
  <si>
    <t xml:space="preserve">13/01/2020
28/01/2020
</t>
  </si>
  <si>
    <t>N/A</t>
  </si>
  <si>
    <t xml:space="preserve">MC_002 </t>
  </si>
  <si>
    <t xml:space="preserve">MÍNIMA CUANTÍA </t>
  </si>
  <si>
    <t>RISKS INTERNATIONAL SAS</t>
  </si>
  <si>
    <t>Contratar la prestación de servicios de UNA (1) herramienta web de prevención, que brinde análisis y verificación de información de los documentos propios del Sistema de Administración del Riesgo de Lavado de Activos y Financiación del Terrorismo SARLAFT, con el fin de dar cumplimiento a la normatividad vigente, por parte de la EAGAT</t>
  </si>
  <si>
    <t>AUDITOR</t>
  </si>
  <si>
    <t>MC_003 DE 2020</t>
  </si>
  <si>
    <t xml:space="preserve"> LITOGRAFÍA RABAC DISTRIBUCIONES</t>
  </si>
  <si>
    <t>Suministro de tóner y cartuchos de tinta para las impresoras de la Entidad Asesora de Gestión Administrativa y Técnica - EAGAT</t>
  </si>
  <si>
    <t>MC_004 (INTERNO 049)</t>
  </si>
  <si>
    <t xml:space="preserve">
MADERTEC LTDA (GERENTE:</t>
  </si>
  <si>
    <t>Adquisición de archivador rodante de conformidad con la ficha técnica</t>
  </si>
  <si>
    <t>2.2.1.1.3 Muebles y Enseres</t>
  </si>
  <si>
    <t>https://community.secop.gov.co/Public/Tendering/ContractNoticePhases/View?PPI=CO1.PPI.9104566&amp;isFromPublicArea=True&amp;isModal=False</t>
  </si>
  <si>
    <t xml:space="preserve"> CONTRATO_053 DE 2020</t>
  </si>
  <si>
    <t>SA</t>
  </si>
  <si>
    <t>ASEGURADORA SOLIDARIA DE COLOMBIA ENTIDAD COOPERATIVA</t>
  </si>
  <si>
    <t>CONTRATAR EL PROGRAMA DE SEGUROS REQUERIDO PARA LA ADECUADA PROTECCIÓN DE LOS BIENES E INTERESES PATRIMONIALES DE LA ENTIDAD ASESORA DE GESTIÓN ADMINISTRATIVA Y TÉCNICA – EAGAT, ASÍ COMO DE AQUELLOS POR LOS QUE SEA O FUERE LEGALMENTE RESPONSABLE O LE CORRESPONDA ASEGURAR EN VIRTUD DE DISPOSICIÓN LEGAL O CONTRACTUAL Y CUALQUIER OTRA POLIZA DE SEGUROS QUE REQUIERA LA ENTIDAD EN EL DESARROLLO DE SU ACTIVIDAD.</t>
  </si>
  <si>
    <t>2.2.2.3 Seguros</t>
  </si>
  <si>
    <t>https://community.secop.gov.co/Public/Tendering/ContractNoticePhases/View?PPI=CO1.PPI.9396899&amp;isFromPublicArea=True&amp;isModal=False</t>
  </si>
  <si>
    <t>Orden de compra 54295  (INTERNO 054)</t>
  </si>
  <si>
    <t>ORDEN DE COMPRA (CCE)</t>
  </si>
  <si>
    <t>Casalimpia S.A</t>
  </si>
  <si>
    <t xml:space="preserve">Adquirir el Servicio Integral de Aseo y cafetería incluyendo el suministro de elementos necesarios para la Entidad Asesora de Gestión Administrativa y Técnica – EAGAT, de conformidad con las especificaciones detalladas para el proceso. </t>
  </si>
  <si>
    <t>2.2.2.7 Vigilancia, Aseo y Alimentación</t>
  </si>
  <si>
    <t>https://www.colombiacompra.gov.co/tienda-virtual-del-estado-colombiano/ordenes-compra/54295</t>
  </si>
  <si>
    <t>ACEPTACIÓN DE OFERTA 059</t>
  </si>
  <si>
    <t>GSE</t>
  </si>
  <si>
    <t>Adquisición del Certificado Digital requerido para el funcionamiento de la factura electrónica del Software contable que actualmente posee la Entidad y adquisición de un certificado de firma digital de documentos para la Entidad de Gestión Administrativa y Tecnica EGAT</t>
  </si>
  <si>
    <t>https://community.secop.gov.co/Public/Tendering/ContractNoticePhases/View?PPI=CO1.PPI.10345438&amp;isFromPublicArea=True&amp;isModal=False</t>
  </si>
  <si>
    <t>Orden de compra 61371  (INTERNO 078)</t>
  </si>
  <si>
    <t xml:space="preserve">SOFTWAREONE COLOMBIA S.A.S.  (UT Soft IG 3)
</t>
  </si>
  <si>
    <t>Adquirir licencias de Microsoft office empresarial para el acceso a la plataforma365 las cuales conformarán la infraestructura tecnológica de la Entidad de Gestión Administrativa y Técnica - EGAT.</t>
  </si>
  <si>
    <t>2.2.1.1.2</t>
  </si>
  <si>
    <t>https://www.colombiacompra.gov.co/tienda-virtual-del-estado-colombiano/ordenes-compra/61371</t>
  </si>
  <si>
    <t>Orden de compra 62119  (INTERNO 079)</t>
  </si>
  <si>
    <t xml:space="preserve">YUBARTA S.A.S
</t>
  </si>
  <si>
    <t>Adquisición de la dotación de vestuario y calzado de labor para una funcionaria de la Entidad de Gestión Administrativa y Técnica - EGAT -</t>
  </si>
  <si>
    <t>ADMINISTRATIVA</t>
  </si>
  <si>
    <t>2.2.1.1.1.9</t>
  </si>
  <si>
    <t>https://www.colombiacompra.gov.co/tienda-virtual-del-estado-colombiano/ordenes-compra/62119</t>
  </si>
  <si>
    <t>Orden de compra 62120  (INTERNO 080)</t>
  </si>
  <si>
    <t>INVERSIONES SARHEM DE COLOMBIA S.A.S.</t>
  </si>
  <si>
    <t>https://www.colombiacompra.gov.co/tienda-virtual-del-estado-colombiano/ordenes-compra/62120</t>
  </si>
  <si>
    <t>MC_007 (INTERNO 081)</t>
  </si>
  <si>
    <t>CAMERFIRMA COLOMBIA S.A.S.</t>
  </si>
  <si>
    <t>Adquisición del certificado de firma digital de documentos, para la Entidad de Gestión Administrativa y Técnica EGAT.</t>
  </si>
  <si>
    <t>https://community.secop.gov.co/Public/Tendering/ContractNoticePhases/View?PPI=CO1.PPI.11468090&amp;isFromPublicArea=True&amp;isModal=False</t>
  </si>
  <si>
    <t>MC-008-2020
No. 082-2020</t>
  </si>
  <si>
    <t>OFIMARCAS S A S</t>
  </si>
  <si>
    <t>Adquisición de un escáner, para el área de Gestión documental de la Entidad de Gestión Administrativa y Técnica EGAT</t>
  </si>
  <si>
    <t>https://community.secop.gov.co/Public/Tendering/ContractNoticePhases/View?PPI=CO1.PPI.11473914&amp;isFromPublicArea=True&amp;isModal=False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</si>
</sst>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dd/mm/yyyy;@"/>
    <numFmt numFmtId="165" formatCode="#,##0;[Red]#,##0"/>
    <numFmt numFmtId="166" formatCode="d/mm/yy"/>
  </numFmts>
  <fonts count="26" x14ac:knownFonts="1">
    <font>
      <sz val="10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0"/>
      <color indexed="8"/>
      <name val="Calibri"/>
      <family val="2"/>
    </font>
    <font>
      <u/>
      <sz val="10"/>
      <color theme="10"/>
      <name val="Arial"/>
    </font>
    <font>
      <sz val="11"/>
      <color rgb="FF444444"/>
      <name val="Calibri"/>
      <family val="2"/>
      <charset val="1"/>
    </font>
    <font>
      <sz val="10"/>
      <color rgb="FF000000"/>
      <name val="Arial"/>
    </font>
    <font>
      <b/>
      <sz val="9"/>
      <color rgb="FF333333"/>
      <name val="Arial"/>
      <family val="2"/>
      <charset val="1"/>
    </font>
    <font>
      <sz val="11"/>
      <color rgb="FF000000"/>
      <name val="Arial"/>
      <family val="2"/>
      <charset val="1"/>
    </font>
    <font>
      <sz val="11"/>
      <name val="Arial"/>
      <family val="2"/>
      <charset val="1"/>
    </font>
    <font>
      <sz val="11"/>
      <color rgb="FF000000"/>
      <name val="Calibri"/>
      <family val="2"/>
    </font>
    <font>
      <sz val="9"/>
      <color rgb="FF000000"/>
      <name val="Arial"/>
      <family val="2"/>
      <charset val="1"/>
    </font>
    <font>
      <sz val="10"/>
      <color theme="1"/>
      <name val="Arial"/>
    </font>
    <font>
      <b/>
      <sz val="9"/>
      <color rgb="FF333333"/>
      <name val="Arial"/>
      <family val="2"/>
    </font>
    <font>
      <sz val="10"/>
      <color rgb="FF000000"/>
      <name val="Calibri"/>
      <family val="2"/>
    </font>
    <font>
      <sz val="10"/>
      <color rgb="FF006100"/>
      <name val="Arial"/>
      <family val="2"/>
    </font>
    <font>
      <sz val="10.5"/>
      <color rgb="FF000000"/>
      <name val="Arial"/>
      <family val="2"/>
    </font>
    <font>
      <b/>
      <sz val="9"/>
      <color rgb="FF000000"/>
      <name val="Arial"/>
      <family val="2"/>
      <charset val="1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CE6F1"/>
        <bgColor rgb="FFDCE6F1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44" fontId="7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212">
    <xf numFmtId="0" fontId="0" fillId="0" borderId="0" xfId="0"/>
    <xf numFmtId="37" fontId="0" fillId="0" borderId="0" xfId="0" applyNumberFormat="1"/>
    <xf numFmtId="0" fontId="0" fillId="3" borderId="0" xfId="0" applyFill="1"/>
    <xf numFmtId="37" fontId="0" fillId="0" borderId="0" xfId="0" applyNumberFormat="1" applyAlignment="1">
      <alignment horizontal="right"/>
    </xf>
    <xf numFmtId="1" fontId="0" fillId="0" borderId="0" xfId="0" applyNumberFormat="1"/>
    <xf numFmtId="37" fontId="0" fillId="0" borderId="1" xfId="0" applyNumberFormat="1" applyBorder="1" applyAlignment="1">
      <alignment horizontal="right"/>
    </xf>
    <xf numFmtId="14" fontId="5" fillId="0" borderId="1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1" fontId="9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wrapText="1"/>
    </xf>
    <xf numFmtId="37" fontId="9" fillId="0" borderId="1" xfId="3" applyNumberFormat="1" applyFont="1" applyFill="1" applyBorder="1" applyAlignment="1">
      <alignment vertical="center" wrapText="1"/>
    </xf>
    <xf numFmtId="0" fontId="9" fillId="0" borderId="1" xfId="0" applyFont="1" applyBorder="1" applyAlignment="1">
      <alignment horizontal="center" wrapText="1"/>
    </xf>
    <xf numFmtId="0" fontId="5" fillId="0" borderId="1" xfId="0" applyFont="1" applyBorder="1" applyAlignment="1">
      <alignment vertical="center" wrapText="1"/>
    </xf>
    <xf numFmtId="3" fontId="1" fillId="0" borderId="1" xfId="1" applyNumberFormat="1" applyFont="1" applyFill="1" applyBorder="1" applyAlignment="1" applyProtection="1">
      <alignment horizontal="center" wrapText="1"/>
    </xf>
    <xf numFmtId="3" fontId="1" fillId="0" borderId="1" xfId="1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1" fontId="5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37" fontId="5" fillId="0" borderId="1" xfId="0" applyNumberFormat="1" applyFont="1" applyBorder="1" applyAlignment="1">
      <alignment horizontal="right" wrapText="1"/>
    </xf>
    <xf numFmtId="0" fontId="9" fillId="0" borderId="1" xfId="0" applyFont="1" applyBorder="1" applyAlignment="1">
      <alignment wrapText="1"/>
    </xf>
    <xf numFmtId="0" fontId="2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4" borderId="0" xfId="0" applyFill="1"/>
    <xf numFmtId="0" fontId="5" fillId="0" borderId="1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37" fontId="4" fillId="2" borderId="2" xfId="0" applyNumberFormat="1" applyFont="1" applyFill="1" applyBorder="1" applyAlignment="1">
      <alignment horizontal="center" vertical="center" wrapText="1"/>
    </xf>
    <xf numFmtId="37" fontId="4" fillId="2" borderId="2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right" wrapText="1"/>
    </xf>
    <xf numFmtId="0" fontId="0" fillId="0" borderId="0" xfId="0" applyAlignment="1">
      <alignment horizontal="right"/>
    </xf>
    <xf numFmtId="0" fontId="13" fillId="4" borderId="0" xfId="0" applyFont="1" applyFill="1"/>
    <xf numFmtId="49" fontId="5" fillId="0" borderId="1" xfId="0" applyNumberFormat="1" applyFont="1" applyBorder="1" applyAlignment="1">
      <alignment horizontal="right" wrapText="1"/>
    </xf>
    <xf numFmtId="14" fontId="9" fillId="0" borderId="1" xfId="0" applyNumberFormat="1" applyFont="1" applyBorder="1" applyAlignment="1">
      <alignment horizontal="right" wrapText="1"/>
    </xf>
    <xf numFmtId="14" fontId="5" fillId="0" borderId="1" xfId="0" applyNumberFormat="1" applyFont="1" applyBorder="1" applyAlignment="1">
      <alignment horizontal="right" wrapText="1"/>
    </xf>
    <xf numFmtId="3" fontId="9" fillId="0" borderId="1" xfId="0" applyNumberFormat="1" applyFont="1" applyBorder="1" applyAlignment="1">
      <alignment horizontal="right" wrapText="1"/>
    </xf>
    <xf numFmtId="37" fontId="9" fillId="0" borderId="1" xfId="3" applyNumberFormat="1" applyFont="1" applyFill="1" applyBorder="1" applyAlignment="1">
      <alignment horizontal="right" wrapText="1"/>
    </xf>
    <xf numFmtId="37" fontId="0" fillId="0" borderId="1" xfId="0" applyNumberFormat="1" applyBorder="1" applyAlignment="1">
      <alignment horizontal="center"/>
    </xf>
    <xf numFmtId="165" fontId="4" fillId="2" borderId="2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left" vertical="center" wrapText="1"/>
    </xf>
    <xf numFmtId="0" fontId="0" fillId="5" borderId="0" xfId="0" applyFill="1"/>
    <xf numFmtId="0" fontId="0" fillId="4" borderId="1" xfId="0" applyFill="1" applyBorder="1"/>
    <xf numFmtId="0" fontId="0" fillId="4" borderId="3" xfId="0" applyFill="1" applyBorder="1"/>
    <xf numFmtId="3" fontId="3" fillId="0" borderId="1" xfId="1" applyNumberFormat="1" applyFont="1" applyFill="1" applyBorder="1" applyAlignment="1" applyProtection="1">
      <alignment horizontal="center" wrapText="1"/>
    </xf>
    <xf numFmtId="14" fontId="9" fillId="0" borderId="1" xfId="0" applyNumberFormat="1" applyFont="1" applyBorder="1" applyAlignment="1">
      <alignment vertical="center" wrapText="1"/>
    </xf>
    <xf numFmtId="0" fontId="11" fillId="0" borderId="1" xfId="4" applyFill="1" applyBorder="1" applyAlignment="1">
      <alignment wrapText="1"/>
    </xf>
    <xf numFmtId="14" fontId="9" fillId="0" borderId="1" xfId="0" applyNumberFormat="1" applyFont="1" applyBorder="1" applyAlignment="1">
      <alignment wrapText="1"/>
    </xf>
    <xf numFmtId="0" fontId="14" fillId="0" borderId="1" xfId="0" applyFont="1" applyBorder="1" applyAlignment="1">
      <alignment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right" wrapText="1"/>
    </xf>
    <xf numFmtId="37" fontId="13" fillId="0" borderId="1" xfId="0" applyNumberFormat="1" applyFont="1" applyBorder="1" applyAlignment="1">
      <alignment horizontal="center"/>
    </xf>
    <xf numFmtId="37" fontId="13" fillId="0" borderId="1" xfId="0" applyNumberFormat="1" applyFont="1" applyBorder="1" applyAlignment="1">
      <alignment horizontal="right"/>
    </xf>
    <xf numFmtId="14" fontId="9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 wrapText="1"/>
    </xf>
    <xf numFmtId="3" fontId="9" fillId="0" borderId="1" xfId="1" applyNumberFormat="1" applyFont="1" applyFill="1" applyBorder="1" applyAlignment="1" applyProtection="1">
      <alignment horizontal="center" wrapText="1"/>
    </xf>
    <xf numFmtId="164" fontId="9" fillId="0" borderId="1" xfId="0" applyNumberFormat="1" applyFont="1" applyBorder="1" applyAlignment="1">
      <alignment horizontal="center" wrapText="1"/>
    </xf>
    <xf numFmtId="14" fontId="9" fillId="0" borderId="1" xfId="0" applyNumberFormat="1" applyFont="1" applyBorder="1" applyAlignment="1">
      <alignment horizontal="center" wrapText="1"/>
    </xf>
    <xf numFmtId="0" fontId="24" fillId="0" borderId="1" xfId="0" applyFont="1" applyBorder="1" applyAlignment="1">
      <alignment wrapText="1"/>
    </xf>
    <xf numFmtId="0" fontId="13" fillId="0" borderId="0" xfId="0" applyFont="1"/>
    <xf numFmtId="164" fontId="5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wrapText="1"/>
    </xf>
    <xf numFmtId="14" fontId="5" fillId="0" borderId="1" xfId="0" applyNumberFormat="1" applyFont="1" applyBorder="1" applyAlignment="1">
      <alignment vertical="center" wrapText="1"/>
    </xf>
    <xf numFmtId="3" fontId="3" fillId="0" borderId="1" xfId="1" applyNumberFormat="1" applyFont="1" applyFill="1" applyBorder="1" applyAlignment="1" applyProtection="1">
      <alignment horizontal="center" vertical="center" wrapText="1"/>
    </xf>
    <xf numFmtId="14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14" fontId="6" fillId="0" borderId="1" xfId="0" applyNumberFormat="1" applyFont="1" applyBorder="1" applyAlignment="1">
      <alignment horizontal="right" wrapText="1"/>
    </xf>
    <xf numFmtId="0" fontId="0" fillId="0" borderId="1" xfId="0" applyBorder="1"/>
    <xf numFmtId="166" fontId="19" fillId="0" borderId="1" xfId="0" applyNumberFormat="1" applyFont="1" applyBorder="1" applyAlignment="1">
      <alignment horizontal="center" wrapText="1"/>
    </xf>
    <xf numFmtId="14" fontId="5" fillId="0" borderId="1" xfId="0" applyNumberFormat="1" applyFont="1" applyBorder="1" applyAlignment="1">
      <alignment wrapText="1"/>
    </xf>
    <xf numFmtId="14" fontId="22" fillId="0" borderId="1" xfId="0" applyNumberFormat="1" applyFont="1" applyBorder="1" applyAlignment="1">
      <alignment horizontal="right" wrapText="1"/>
    </xf>
    <xf numFmtId="37" fontId="9" fillId="0" borderId="1" xfId="3" applyNumberFormat="1" applyFont="1" applyFill="1" applyBorder="1" applyAlignment="1">
      <alignment horizontal="right" vertical="center" wrapText="1"/>
    </xf>
    <xf numFmtId="14" fontId="8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right" wrapText="1"/>
    </xf>
    <xf numFmtId="1" fontId="5" fillId="0" borderId="1" xfId="0" applyNumberFormat="1" applyFont="1" applyBorder="1" applyAlignment="1">
      <alignment horizontal="right" vertical="center" wrapText="1"/>
    </xf>
    <xf numFmtId="14" fontId="25" fillId="0" borderId="1" xfId="0" applyNumberFormat="1" applyFont="1" applyBorder="1" applyAlignment="1">
      <alignment wrapText="1"/>
    </xf>
    <xf numFmtId="0" fontId="0" fillId="0" borderId="0" xfId="0" applyAlignment="1">
      <alignment horizontal="center" vertical="center"/>
    </xf>
    <xf numFmtId="1" fontId="5" fillId="0" borderId="1" xfId="0" applyNumberFormat="1" applyFont="1" applyBorder="1" applyAlignment="1">
      <alignment horizontal="center" wrapText="1"/>
    </xf>
    <xf numFmtId="14" fontId="11" fillId="0" borderId="1" xfId="4" applyNumberFormat="1" applyFill="1" applyBorder="1" applyAlignment="1">
      <alignment horizontal="center" wrapText="1"/>
    </xf>
    <xf numFmtId="0" fontId="18" fillId="0" borderId="0" xfId="0" applyFont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right" wrapText="1"/>
    </xf>
    <xf numFmtId="39" fontId="5" fillId="0" borderId="1" xfId="0" applyNumberFormat="1" applyFont="1" applyBorder="1" applyAlignment="1">
      <alignment horizontal="right" wrapText="1"/>
    </xf>
    <xf numFmtId="0" fontId="13" fillId="0" borderId="1" xfId="0" applyFont="1" applyBorder="1" applyAlignment="1">
      <alignment horizontal="right"/>
    </xf>
    <xf numFmtId="0" fontId="13" fillId="0" borderId="1" xfId="0" applyFont="1" applyBorder="1"/>
    <xf numFmtId="0" fontId="0" fillId="0" borderId="1" xfId="0" applyBorder="1" applyAlignment="1">
      <alignment wrapText="1"/>
    </xf>
    <xf numFmtId="1" fontId="0" fillId="0" borderId="1" xfId="0" applyNumberFormat="1" applyBorder="1"/>
    <xf numFmtId="14" fontId="13" fillId="0" borderId="1" xfId="0" applyNumberFormat="1" applyFont="1" applyBorder="1" applyAlignment="1">
      <alignment horizontal="right"/>
    </xf>
    <xf numFmtId="14" fontId="0" fillId="0" borderId="1" xfId="0" applyNumberFormat="1" applyBorder="1" applyAlignment="1">
      <alignment horizontal="right"/>
    </xf>
    <xf numFmtId="37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wrapText="1"/>
    </xf>
    <xf numFmtId="37" fontId="5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horizontal="right"/>
    </xf>
    <xf numFmtId="0" fontId="18" fillId="0" borderId="1" xfId="0" applyFont="1" applyBorder="1" applyAlignment="1">
      <alignment wrapText="1"/>
    </xf>
    <xf numFmtId="1" fontId="17" fillId="0" borderId="1" xfId="0" applyNumberFormat="1" applyFont="1" applyBorder="1"/>
    <xf numFmtId="0" fontId="17" fillId="0" borderId="1" xfId="0" applyFont="1" applyBorder="1" applyAlignment="1">
      <alignment wrapText="1"/>
    </xf>
    <xf numFmtId="1" fontId="9" fillId="0" borderId="1" xfId="0" applyNumberFormat="1" applyFont="1" applyBorder="1"/>
    <xf numFmtId="0" fontId="16" fillId="0" borderId="1" xfId="0" applyFont="1" applyBorder="1" applyAlignment="1">
      <alignment wrapText="1"/>
    </xf>
    <xf numFmtId="0" fontId="15" fillId="0" borderId="1" xfId="0" applyFont="1" applyBorder="1" applyAlignment="1">
      <alignment wrapText="1"/>
    </xf>
    <xf numFmtId="49" fontId="19" fillId="0" borderId="1" xfId="0" applyNumberFormat="1" applyFont="1" applyBorder="1" applyAlignment="1">
      <alignment horizontal="center" wrapText="1"/>
    </xf>
    <xf numFmtId="1" fontId="19" fillId="0" borderId="1" xfId="0" applyNumberFormat="1" applyFont="1" applyBorder="1" applyAlignment="1">
      <alignment horizontal="center" wrapText="1"/>
    </xf>
    <xf numFmtId="0" fontId="19" fillId="0" borderId="1" xfId="0" applyFont="1" applyBorder="1" applyAlignment="1">
      <alignment wrapText="1"/>
    </xf>
    <xf numFmtId="0" fontId="19" fillId="0" borderId="1" xfId="0" applyFont="1" applyBorder="1" applyAlignment="1">
      <alignment horizontal="right" wrapText="1"/>
    </xf>
    <xf numFmtId="37" fontId="19" fillId="0" borderId="1" xfId="0" applyNumberFormat="1" applyFont="1" applyBorder="1" applyAlignment="1">
      <alignment horizontal="right" wrapText="1"/>
    </xf>
    <xf numFmtId="3" fontId="0" fillId="0" borderId="1" xfId="1" applyNumberFormat="1" applyFont="1" applyFill="1" applyBorder="1" applyAlignment="1" applyProtection="1">
      <alignment horizontal="center" wrapText="1"/>
    </xf>
    <xf numFmtId="164" fontId="19" fillId="0" borderId="1" xfId="0" applyNumberFormat="1" applyFont="1" applyBorder="1" applyAlignment="1">
      <alignment horizontal="center" wrapText="1"/>
    </xf>
    <xf numFmtId="37" fontId="19" fillId="0" borderId="1" xfId="1" applyNumberFormat="1" applyFont="1" applyFill="1" applyBorder="1" applyAlignment="1" applyProtection="1">
      <alignment horizontal="right" wrapText="1"/>
    </xf>
    <xf numFmtId="37" fontId="19" fillId="0" borderId="1" xfId="1" applyNumberFormat="1" applyFont="1" applyFill="1" applyBorder="1" applyAlignment="1" applyProtection="1">
      <alignment horizontal="center" wrapText="1"/>
    </xf>
    <xf numFmtId="164" fontId="19" fillId="0" borderId="1" xfId="0" applyNumberFormat="1" applyFont="1" applyBorder="1" applyAlignment="1">
      <alignment horizontal="right" wrapText="1"/>
    </xf>
    <xf numFmtId="166" fontId="13" fillId="0" borderId="1" xfId="0" applyNumberFormat="1" applyFont="1" applyBorder="1" applyAlignment="1">
      <alignment horizontal="right" wrapText="1"/>
    </xf>
    <xf numFmtId="0" fontId="17" fillId="0" borderId="1" xfId="0" applyFont="1" applyBorder="1"/>
    <xf numFmtId="0" fontId="13" fillId="0" borderId="1" xfId="0" applyFont="1" applyBorder="1" applyAlignment="1">
      <alignment horizontal="right" wrapText="1"/>
    </xf>
    <xf numFmtId="0" fontId="23" fillId="0" borderId="1" xfId="0" applyFont="1" applyBorder="1" applyAlignment="1">
      <alignment wrapText="1"/>
    </xf>
    <xf numFmtId="0" fontId="0" fillId="0" borderId="1" xfId="0" applyBorder="1" applyAlignment="1">
      <alignment horizontal="right"/>
    </xf>
    <xf numFmtId="39" fontId="0" fillId="0" borderId="1" xfId="0" applyNumberFormat="1" applyBorder="1" applyAlignment="1">
      <alignment horizontal="right"/>
    </xf>
    <xf numFmtId="49" fontId="5" fillId="0" borderId="2" xfId="0" applyNumberFormat="1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 wrapText="1"/>
    </xf>
    <xf numFmtId="0" fontId="5" fillId="0" borderId="2" xfId="0" applyFont="1" applyBorder="1" applyAlignment="1">
      <alignment vertical="center" wrapText="1"/>
    </xf>
    <xf numFmtId="1" fontId="5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wrapText="1"/>
    </xf>
    <xf numFmtId="0" fontId="9" fillId="0" borderId="2" xfId="0" applyFont="1" applyBorder="1" applyAlignment="1">
      <alignment horizontal="right" wrapText="1"/>
    </xf>
    <xf numFmtId="14" fontId="9" fillId="0" borderId="2" xfId="0" applyNumberFormat="1" applyFont="1" applyBorder="1" applyAlignment="1">
      <alignment horizontal="right" wrapText="1"/>
    </xf>
    <xf numFmtId="0" fontId="9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 wrapText="1"/>
    </xf>
    <xf numFmtId="37" fontId="9" fillId="0" borderId="2" xfId="3" applyNumberFormat="1" applyFont="1" applyFill="1" applyBorder="1" applyAlignment="1">
      <alignment horizontal="right" wrapText="1"/>
    </xf>
    <xf numFmtId="37" fontId="0" fillId="0" borderId="2" xfId="0" applyNumberFormat="1" applyBorder="1" applyAlignment="1">
      <alignment horizontal="right"/>
    </xf>
    <xf numFmtId="14" fontId="5" fillId="0" borderId="2" xfId="0" applyNumberFormat="1" applyFont="1" applyBorder="1" applyAlignment="1">
      <alignment horizontal="right" wrapText="1"/>
    </xf>
    <xf numFmtId="164" fontId="5" fillId="0" borderId="2" xfId="0" applyNumberFormat="1" applyFont="1" applyBorder="1" applyAlignment="1">
      <alignment horizontal="right" wrapText="1"/>
    </xf>
    <xf numFmtId="14" fontId="9" fillId="0" borderId="2" xfId="0" applyNumberFormat="1" applyFont="1" applyBorder="1" applyAlignment="1">
      <alignment wrapText="1"/>
    </xf>
    <xf numFmtId="3" fontId="1" fillId="0" borderId="2" xfId="1" applyNumberFormat="1" applyFont="1" applyFill="1" applyBorder="1" applyAlignment="1" applyProtection="1">
      <alignment horizontal="center" wrapText="1"/>
    </xf>
    <xf numFmtId="164" fontId="5" fillId="0" borderId="2" xfId="0" applyNumberFormat="1" applyFont="1" applyBorder="1" applyAlignment="1">
      <alignment horizontal="center" wrapText="1"/>
    </xf>
    <xf numFmtId="37" fontId="9" fillId="0" borderId="2" xfId="3" applyNumberFormat="1" applyFont="1" applyFill="1" applyBorder="1" applyAlignment="1">
      <alignment vertical="center" wrapText="1"/>
    </xf>
    <xf numFmtId="37" fontId="19" fillId="0" borderId="2" xfId="1" applyNumberFormat="1" applyFont="1" applyFill="1" applyBorder="1" applyAlignment="1" applyProtection="1">
      <alignment horizontal="right" wrapText="1"/>
    </xf>
    <xf numFmtId="14" fontId="5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0" fontId="14" fillId="0" borderId="2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14" fontId="0" fillId="0" borderId="2" xfId="0" applyNumberFormat="1" applyBorder="1" applyAlignment="1">
      <alignment horizontal="right"/>
    </xf>
    <xf numFmtId="0" fontId="0" fillId="0" borderId="2" xfId="0" applyBorder="1" applyAlignment="1">
      <alignment horizontal="right"/>
    </xf>
    <xf numFmtId="39" fontId="0" fillId="0" borderId="2" xfId="0" applyNumberFormat="1" applyBorder="1" applyAlignment="1">
      <alignment horizontal="right"/>
    </xf>
    <xf numFmtId="0" fontId="0" fillId="0" borderId="2" xfId="0" applyBorder="1"/>
    <xf numFmtId="37" fontId="0" fillId="0" borderId="2" xfId="0" applyNumberFormat="1" applyBorder="1"/>
    <xf numFmtId="37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11" fillId="0" borderId="2" xfId="4" applyFill="1" applyBorder="1" applyAlignment="1">
      <alignment wrapText="1"/>
    </xf>
    <xf numFmtId="37" fontId="0" fillId="0" borderId="5" xfId="0" applyNumberFormat="1" applyBorder="1" applyAlignment="1">
      <alignment horizontal="right"/>
    </xf>
    <xf numFmtId="37" fontId="0" fillId="0" borderId="6" xfId="0" applyNumberFormat="1" applyBorder="1" applyAlignment="1">
      <alignment horizontal="right"/>
    </xf>
    <xf numFmtId="37" fontId="9" fillId="0" borderId="1" xfId="3" applyNumberFormat="1" applyFont="1" applyFill="1" applyBorder="1" applyAlignment="1">
      <alignment horizontal="center" wrapText="1"/>
    </xf>
    <xf numFmtId="37" fontId="9" fillId="0" borderId="1" xfId="3" applyNumberFormat="1" applyFont="1" applyBorder="1" applyAlignment="1">
      <alignment horizontal="right" wrapText="1"/>
    </xf>
    <xf numFmtId="37" fontId="19" fillId="0" borderId="4" xfId="1" applyNumberFormat="1" applyFont="1" applyBorder="1" applyAlignment="1" applyProtection="1">
      <alignment horizontal="right" wrapText="1"/>
    </xf>
    <xf numFmtId="0" fontId="0" fillId="0" borderId="7" xfId="0" applyBorder="1" applyAlignment="1">
      <alignment horizontal="right"/>
    </xf>
    <xf numFmtId="37" fontId="9" fillId="0" borderId="1" xfId="3" applyNumberFormat="1" applyFont="1" applyFill="1" applyBorder="1" applyAlignment="1">
      <alignment wrapText="1"/>
    </xf>
    <xf numFmtId="14" fontId="0" fillId="0" borderId="0" xfId="0" applyNumberFormat="1" applyAlignment="1">
      <alignment horizontal="right"/>
    </xf>
    <xf numFmtId="0" fontId="11" fillId="0" borderId="1" xfId="4" applyBorder="1" applyAlignment="1">
      <alignment wrapText="1"/>
    </xf>
    <xf numFmtId="0" fontId="11" fillId="0" borderId="0" xfId="4" applyAlignment="1">
      <alignment wrapText="1"/>
    </xf>
    <xf numFmtId="0" fontId="4" fillId="0" borderId="2" xfId="0" applyFont="1" applyBorder="1" applyAlignment="1">
      <alignment horizontal="center" vertical="center" wrapText="1"/>
    </xf>
    <xf numFmtId="3" fontId="0" fillId="0" borderId="1" xfId="0" applyNumberFormat="1" applyBorder="1"/>
    <xf numFmtId="0" fontId="9" fillId="6" borderId="1" xfId="0" applyFont="1" applyFill="1" applyBorder="1" applyAlignment="1">
      <alignment wrapText="1"/>
    </xf>
    <xf numFmtId="49" fontId="5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14" fontId="5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right" wrapText="1"/>
    </xf>
    <xf numFmtId="14" fontId="9" fillId="0" borderId="1" xfId="0" applyNumberFormat="1" applyFont="1" applyFill="1" applyBorder="1" applyAlignment="1">
      <alignment horizontal="right" wrapText="1"/>
    </xf>
    <xf numFmtId="0" fontId="9" fillId="0" borderId="1" xfId="0" applyFont="1" applyFill="1" applyBorder="1" applyAlignment="1">
      <alignment wrapText="1"/>
    </xf>
    <xf numFmtId="37" fontId="5" fillId="0" borderId="1" xfId="0" applyNumberFormat="1" applyFont="1" applyFill="1" applyBorder="1" applyAlignment="1">
      <alignment horizontal="right" wrapText="1"/>
    </xf>
    <xf numFmtId="14" fontId="5" fillId="0" borderId="1" xfId="0" applyNumberFormat="1" applyFont="1" applyFill="1" applyBorder="1" applyAlignment="1">
      <alignment horizontal="right" wrapText="1"/>
    </xf>
    <xf numFmtId="164" fontId="5" fillId="0" borderId="1" xfId="0" applyNumberFormat="1" applyFont="1" applyFill="1" applyBorder="1" applyAlignment="1">
      <alignment horizontal="right" wrapText="1"/>
    </xf>
    <xf numFmtId="14" fontId="5" fillId="0" borderId="1" xfId="0" applyNumberFormat="1" applyFont="1" applyFill="1" applyBorder="1" applyAlignment="1">
      <alignment wrapText="1"/>
    </xf>
    <xf numFmtId="164" fontId="5" fillId="0" borderId="1" xfId="0" applyNumberFormat="1" applyFont="1" applyFill="1" applyBorder="1" applyAlignment="1">
      <alignment horizontal="center" wrapText="1"/>
    </xf>
    <xf numFmtId="37" fontId="19" fillId="0" borderId="4" xfId="1" applyNumberFormat="1" applyFont="1" applyFill="1" applyBorder="1" applyAlignment="1" applyProtection="1">
      <alignment horizontal="right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wrapText="1"/>
    </xf>
    <xf numFmtId="37" fontId="0" fillId="0" borderId="1" xfId="0" applyNumberFormat="1" applyFill="1" applyBorder="1" applyAlignment="1">
      <alignment horizontal="right"/>
    </xf>
    <xf numFmtId="0" fontId="0" fillId="0" borderId="0" xfId="0" applyFill="1"/>
    <xf numFmtId="0" fontId="0" fillId="0" borderId="1" xfId="0" applyFill="1" applyBorder="1" applyAlignment="1">
      <alignment wrapText="1"/>
    </xf>
    <xf numFmtId="0" fontId="0" fillId="0" borderId="1" xfId="0" applyFill="1" applyBorder="1"/>
    <xf numFmtId="0" fontId="13" fillId="0" borderId="1" xfId="0" applyFont="1" applyFill="1" applyBorder="1" applyAlignment="1">
      <alignment horizontal="right"/>
    </xf>
    <xf numFmtId="14" fontId="13" fillId="0" borderId="1" xfId="0" applyNumberFormat="1" applyFont="1" applyFill="1" applyBorder="1" applyAlignment="1">
      <alignment horizontal="right"/>
    </xf>
    <xf numFmtId="0" fontId="13" fillId="0" borderId="1" xfId="0" applyFont="1" applyFill="1" applyBorder="1"/>
    <xf numFmtId="14" fontId="0" fillId="0" borderId="1" xfId="0" applyNumberFormat="1" applyFill="1" applyBorder="1" applyAlignment="1">
      <alignment horizontal="right"/>
    </xf>
    <xf numFmtId="14" fontId="9" fillId="0" borderId="1" xfId="0" applyNumberFormat="1" applyFont="1" applyFill="1" applyBorder="1" applyAlignment="1">
      <alignment wrapText="1"/>
    </xf>
    <xf numFmtId="37" fontId="0" fillId="0" borderId="1" xfId="0" applyNumberFormat="1" applyFill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wrapText="1"/>
    </xf>
    <xf numFmtId="166" fontId="19" fillId="0" borderId="1" xfId="0" applyNumberFormat="1" applyFont="1" applyFill="1" applyBorder="1" applyAlignment="1">
      <alignment horizontal="center" wrapText="1"/>
    </xf>
    <xf numFmtId="0" fontId="19" fillId="0" borderId="1" xfId="0" applyFont="1" applyFill="1" applyBorder="1" applyAlignment="1">
      <alignment horizontal="right" wrapText="1"/>
    </xf>
    <xf numFmtId="0" fontId="19" fillId="0" borderId="1" xfId="0" applyFont="1" applyFill="1" applyBorder="1" applyAlignment="1">
      <alignment wrapText="1"/>
    </xf>
    <xf numFmtId="37" fontId="19" fillId="0" borderId="1" xfId="0" applyNumberFormat="1" applyFont="1" applyFill="1" applyBorder="1" applyAlignment="1">
      <alignment horizontal="right" wrapText="1"/>
    </xf>
    <xf numFmtId="164" fontId="19" fillId="0" borderId="1" xfId="0" applyNumberFormat="1" applyFont="1" applyFill="1" applyBorder="1" applyAlignment="1">
      <alignment horizontal="center" wrapText="1"/>
    </xf>
    <xf numFmtId="164" fontId="19" fillId="0" borderId="1" xfId="0" applyNumberFormat="1" applyFont="1" applyFill="1" applyBorder="1" applyAlignment="1">
      <alignment horizontal="right" wrapText="1"/>
    </xf>
    <xf numFmtId="166" fontId="13" fillId="0" borderId="1" xfId="0" applyNumberFormat="1" applyFont="1" applyFill="1" applyBorder="1" applyAlignment="1">
      <alignment horizontal="right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/>
    <xf numFmtId="0" fontId="13" fillId="0" borderId="1" xfId="0" applyFont="1" applyFill="1" applyBorder="1" applyAlignment="1">
      <alignment horizontal="right" wrapText="1"/>
    </xf>
    <xf numFmtId="0" fontId="13" fillId="0" borderId="1" xfId="0" applyFont="1" applyFill="1" applyBorder="1" applyAlignment="1">
      <alignment wrapText="1"/>
    </xf>
  </cellXfs>
  <cellStyles count="5">
    <cellStyle name="Hipervínculo" xfId="1" builtinId="8"/>
    <cellStyle name="Hyperlink" xfId="4" xr:uid="{00000000-000B-0000-0000-000008000000}"/>
    <cellStyle name="Moneda" xfId="3" builtinId="4"/>
    <cellStyle name="Normal" xfId="0" builtinId="0"/>
    <cellStyle name="Normal 2" xfId="2" xr:uid="{00000000-0005-0000-0000-000003000000}"/>
  </cellStyles>
  <dxfs count="141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d/mm/yy"/>
      <fill>
        <patternFill patternType="none"/>
      </fill>
      <alignment horizontal="center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d/mm/yy"/>
      <fill>
        <patternFill patternType="none"/>
      </fill>
      <alignment horizontal="center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d/mm/yy"/>
      <fill>
        <patternFill patternType="none"/>
      </fill>
      <alignment horizontal="center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d/mm/yy"/>
      <fill>
        <patternFill patternType="none"/>
      </fill>
      <alignment horizontal="center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d/mm/yy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d/mm/yy"/>
      <fill>
        <patternFill patternType="none"/>
      </fill>
      <alignment horizontal="center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d/mm/yy"/>
      <fill>
        <patternFill patternType="none"/>
      </fill>
      <alignment horizontal="center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5" formatCode="#,##0;\-#,##0"/>
      <fill>
        <patternFill patternType="none"/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7" formatCode="#,##0\ _€;\-#,##0\ _€"/>
      <fill>
        <patternFill patternType="none"/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5" formatCode="#,##0;\-#,##0"/>
      <fill>
        <patternFill patternType="none"/>
      </fill>
      <alignment horizontal="center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5" formatCode="#,##0;\-#,##0"/>
      <fill>
        <patternFill patternType="none"/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6" formatCode="d/mm/yy"/>
      <fill>
        <patternFill patternType="none"/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dd/mm/yyyy;@"/>
      <fill>
        <patternFill patternType="none"/>
      </fill>
      <alignment horizontal="center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dd/mm/yyyy;@"/>
      <fill>
        <patternFill patternType="none"/>
      </fill>
      <alignment horizontal="center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/>
      </fill>
      <alignment horizontal="center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/>
      </fill>
      <alignment horizontal="center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/>
      </fill>
      <alignment horizontal="general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/>
      </fill>
      <alignment horizontal="general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/>
      </fill>
      <alignment horizontal="general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/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dd/mm/yyyy;@"/>
      <fill>
        <patternFill patternType="none"/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dd/mm/yyyy;@"/>
      <fill>
        <patternFill patternType="none"/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#,##0;[Red]#,##0"/>
      <fill>
        <patternFill patternType="none"/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5" formatCode="#,##0;\-#,##0"/>
      <fill>
        <patternFill patternType="none"/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5" formatCode="#,##0;\-#,##0"/>
      <fill>
        <patternFill patternType="none"/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/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rgb="FFFFFF0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rgb="FFFFFF00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/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/>
      </fill>
      <alignment horizontal="general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/>
      </fill>
      <alignment horizontal="general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d/mm/yy"/>
      <fill>
        <patternFill patternType="none"/>
      </fill>
      <alignment horizontal="center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d/mm/yy"/>
      <fill>
        <patternFill patternType="none"/>
      </fill>
      <alignment horizontal="center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/>
      </fill>
      <alignment horizontal="center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none"/>
      </fill>
      <alignment horizontal="center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/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d/mm/yy"/>
      <fill>
        <patternFill patternType="none"/>
      </fill>
      <alignment horizontal="center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d/mm/yy"/>
      <fill>
        <patternFill patternType="none"/>
      </fill>
      <alignment horizontal="center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d/mm/yy"/>
      <fill>
        <patternFill patternType="none"/>
      </fill>
      <alignment horizontal="center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d/mm/yy"/>
      <fill>
        <patternFill patternType="none"/>
      </fill>
      <alignment horizontal="center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d/mm/yy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d/mm/yy"/>
      <fill>
        <patternFill patternType="none"/>
      </fill>
      <alignment horizontal="center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d/mm/yy"/>
      <fill>
        <patternFill patternType="none"/>
      </fill>
      <alignment horizontal="center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5" formatCode="#,##0;\-#,##0"/>
      <fill>
        <patternFill patternType="none"/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7" formatCode="#,##0\ _€;\-#,##0\ _€"/>
      <fill>
        <patternFill patternType="none"/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5" formatCode="#,##0;\-#,##0"/>
      <fill>
        <patternFill patternType="none"/>
      </fill>
      <alignment horizontal="center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5" formatCode="#,##0;\-#,##0"/>
      <fill>
        <patternFill patternType="none"/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6" formatCode="d/mm/yy"/>
      <fill>
        <patternFill patternType="none"/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dd/mm/yyyy;@"/>
      <fill>
        <patternFill patternType="none"/>
      </fill>
      <alignment horizontal="center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dd/mm/yyyy;@"/>
      <fill>
        <patternFill patternType="none"/>
      </fill>
      <alignment horizontal="center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/>
      </fill>
      <alignment horizontal="center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/>
      </fill>
      <alignment horizontal="center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/>
      </fill>
      <alignment horizontal="general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/>
      </fill>
      <alignment horizontal="general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/>
      </fill>
      <alignment horizontal="general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/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dd/mm/yyyy;@"/>
      <fill>
        <patternFill patternType="none"/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dd/mm/yyyy;@"/>
      <fill>
        <patternFill patternType="none"/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#,##0;[Red]#,##0"/>
      <fill>
        <patternFill patternType="none"/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5" formatCode="#,##0;\-#,##0"/>
      <fill>
        <patternFill patternType="none"/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5" formatCode="#,##0;\-#,##0"/>
      <fill>
        <patternFill patternType="none"/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/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/>
      </fill>
      <alignment horizontal="general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/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/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/>
      </fill>
      <alignment horizontal="general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none"/>
      </fill>
      <alignment horizontal="center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/>
      </fill>
      <alignment horizontal="general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d/mm/yy"/>
      <fill>
        <patternFill patternType="none"/>
      </fill>
      <alignment horizontal="center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d/mm/yy"/>
      <fill>
        <patternFill patternType="none"/>
      </fill>
      <alignment horizontal="center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/>
      </fill>
      <alignment horizontal="center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none"/>
      </fill>
      <alignment horizontal="center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/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</dxfs>
  <tableStyles count="0" defaultTableStyle="TableStyleMedium9" defaultPivotStyle="PivotStyleLight16"/>
  <colors>
    <mruColors>
      <color rgb="FF00FF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0DE50E2-2EDD-4F74-8A0C-908CDCD01882}" name="Tabla22" displayName="Tabla22" ref="A1:AS64" totalsRowShown="0" headerRowDxfId="140" dataDxfId="139" tableBorderDxfId="138">
  <autoFilter ref="A1:AS64" xr:uid="{00000000-0009-0000-0100-000002000000}"/>
  <tableColumns count="45">
    <tableColumn id="1" xr3:uid="{95BBCC9B-451E-426E-8947-BEBADED1E7C7}" name="CONTRATO" dataDxfId="137"/>
    <tableColumn id="2" xr3:uid="{467EB4F2-A1F3-4CE5-9396-A0349047EC69}" name="MODALIDAD " dataDxfId="136"/>
    <tableColumn id="3" xr3:uid="{29170579-372A-4189-A6E2-454FCC898E97}" name="TIPO DE PERSONA" dataDxfId="135"/>
    <tableColumn id="4" xr3:uid="{6A3FF495-31A5-483F-8E50-745ABE636CA2}" name="GÉNERO" dataDxfId="134"/>
    <tableColumn id="5" xr3:uid="{AADF91C8-DC07-47FE-A811-A4050A672590}" name="NOMBRE DEL CONTRATISTA" dataDxfId="133"/>
    <tableColumn id="6" xr3:uid="{6A3C12ED-C55A-495E-AD57-9E56DEDC9F8D}" name="ID /NIT CONTRATISTA" dataDxfId="132"/>
    <tableColumn id="7" xr3:uid="{27727412-DA78-47CF-9BA3-AD40471C5D4A}" name="OBJETO " dataDxfId="131"/>
    <tableColumn id="8" xr3:uid="{0568527E-77DB-4B00-B09B-15E76E0954C8}" name=" NUMERO DE CDP" dataDxfId="130"/>
    <tableColumn id="20" xr3:uid="{2EA4FA9D-C76D-44B1-91DF-C8EE28D7C32B}" name="FECHA DE CDP" dataDxfId="129"/>
    <tableColumn id="9" xr3:uid="{0F42AF21-ACC9-4A8B-A4CD-D15C6A99E27F}" name="NUMERO DE RP" dataDxfId="128"/>
    <tableColumn id="21" xr3:uid="{0370FB51-6479-44FC-8B56-122CDAEE4A9B}" name="FECHA DE RP" dataDxfId="127"/>
    <tableColumn id="10" xr3:uid="{9AC3AD11-9A1F-4302-ABC3-7F448A0B54D5}" name="VALOR TOTAL DE CONTRATACIÓN" dataDxfId="126"/>
    <tableColumn id="11" xr3:uid="{05F02041-7EAA-4EB7-A97C-AFEF8E483F9D}" name="HONORARIO MENSUAL " dataDxfId="125"/>
    <tableColumn id="12" xr3:uid="{AEA33714-B4EE-46DF-BB6D-49ED18FEC7DF}" name="FECHA DE SUSCRIPCIÓN" dataDxfId="124"/>
    <tableColumn id="13" xr3:uid="{99CEB06F-B1BF-4C26-AA28-306D1F76935C}" name="FECHA INICIO " dataDxfId="123"/>
    <tableColumn id="14" xr3:uid="{B951B576-A5EB-4379-A543-4659F92E31BF}" name="FECHA DE TERMINACIÓN PROGRAMADA" dataDxfId="122"/>
    <tableColumn id="15" xr3:uid="{4F78118E-026C-4BF4-9441-B6E373432C3E}" name="MODIFICACION NO. 1 (ADICION-PRORROGA-SUSPENSION-OTROSI-CESION) O TERMINACIÓN ANTICIPADA" dataDxfId="121"/>
    <tableColumn id="19" xr3:uid="{FB89A28E-6402-4E1B-9E7F-1A20D5CFF691}" name="FECHA DE MODIFICACION 1" dataDxfId="120"/>
    <tableColumn id="43" xr3:uid="{368FEC06-198F-4D29-9269-93BB83234E90}" name="NUMERO CDP ADICION 1" dataDxfId="119"/>
    <tableColumn id="42" xr3:uid="{AF6C2A49-0EAD-42AA-BE1C-977AD2651902}" name="FECHA DE CDP 1" dataDxfId="118"/>
    <tableColumn id="41" xr3:uid="{A3E8151D-E54B-4E2D-B057-68711BC024B9}" name="RP ADICION1" dataDxfId="117"/>
    <tableColumn id="44" xr3:uid="{713DFF75-3EAA-423D-8AA3-C0B877B7BED5}" name="FECHA DE RP ADICION 1" dataDxfId="116"/>
    <tableColumn id="17" xr3:uid="{CD27D03C-B9F9-484B-A4FA-07D0ACC890CD}" name="MODIFICACION NO. 2 (ADICION-PRORROGA-SUSPENSION-OTROSI-CESION) O TERMINACIÓN ANTICIPADA" dataDxfId="115"/>
    <tableColumn id="45" xr3:uid="{FE9FB076-5E75-439A-9994-B743EEB42554}" name="FECHA DE MODIFICACION ADICION Y PROROGA nO. 2" dataDxfId="114"/>
    <tableColumn id="40" xr3:uid="{E7DB386A-2120-4608-89D0-FCE1B78B0710}" name="NUMERO CDP ADICION 2" dataDxfId="113"/>
    <tableColumn id="39" xr3:uid="{7E2925B4-2038-415D-973C-285BFE59D090}" name="FECHA DE CDP 2" dataDxfId="112"/>
    <tableColumn id="38" xr3:uid="{5568EEB0-258F-4393-9567-D2AFD2FBD0E8}" name="RP ADICION 2" dataDxfId="111"/>
    <tableColumn id="16" xr3:uid="{CC354F37-EBFD-4F74-83A5-60FC97B9F61B}" name="FECHA DE RP ADICION 2" dataDxfId="110"/>
    <tableColumn id="18" xr3:uid="{60856EEB-FA14-46A5-B090-A97136810096}" name="MODIFICACION NO. 3 (ADICION-PRORROGA-SUSPENSION-OTROSI-CESION) O TERMINACIÓN ANTICIPADA" dataDxfId="109"/>
    <tableColumn id="22" xr3:uid="{02B46514-6EB8-4B95-B77F-9DB6C0937529}" name="PRÓRROGA  N°1" dataDxfId="108" dataCellStyle="Hipervínculo"/>
    <tableColumn id="23" xr3:uid="{049C5A20-0CDE-4D3D-8F04-E9AF53CFE72B}" name="PRÓRROGA_x000a_N° 2 " dataDxfId="107" dataCellStyle="Hipervínculo"/>
    <tableColumn id="24" xr3:uid="{A8C03689-7CC2-4C4D-A99B-E77A3DF26CE4}" name="SUSPENSIÓN  N°1" dataDxfId="106"/>
    <tableColumn id="25" xr3:uid="{DF6E0F5B-1E91-44BD-821F-2A81B20E0E26}" name="SUSPENSIÓN_x000a_N° 2 " dataDxfId="105"/>
    <tableColumn id="26" xr3:uid="{EB153682-34E7-4090-AC1B-ED5331842AAA}" name="FECHA TERMINACIÓN FINAL (INCLUYE PRORROGA(S) Ó REFIERE FECHA DE TERMINACIÓN ANTICIPADA (SI APLICA)" dataDxfId="104"/>
    <tableColumn id="27" xr3:uid="{0A9F7DF4-C2AF-430F-86B1-693FD5293DBB}" name="VALOR ADICIÓN NO. 1" dataDxfId="103" dataCellStyle="Hipervínculo"/>
    <tableColumn id="28" xr3:uid="{CE9D2F4F-4E90-4623-8CB9-A2A7A9624528}" name="VALOR ADICIÓN NO.2" dataDxfId="102" dataCellStyle="Hipervínculo"/>
    <tableColumn id="29" xr3:uid="{EA640B42-77E6-4B5F-898D-E91CBC933E9E}" name="VALOR TOTAL INCLUYE ADICION(ES)" dataDxfId="101" dataCellStyle="Hipervínculo">
      <calculatedColumnFormula>AJ2+AI2+L2</calculatedColumnFormula>
    </tableColumn>
    <tableColumn id="30" xr3:uid="{89705A71-7937-4685-B564-3BE73FE267DD}" name="VALOR FINAL EJECUTADO (APLICA PARA CONTRATOS TERMINADOS)" dataDxfId="100" dataCellStyle="Hipervínculo"/>
    <tableColumn id="31" xr3:uid="{5789AE45-08F7-4E89-AF60-8CF96EBA1331}" name="ESTADO DE CONTRATO" dataDxfId="99"/>
    <tableColumn id="32" xr3:uid="{B401C480-DBC6-4B8E-98D8-B9EBF18D7468}" name="OBSERVACIONES " dataDxfId="98"/>
    <tableColumn id="33" xr3:uid="{91BDC094-DBC5-49B5-B013-E52F8D42DEC2}" name="DEPENDENCIA " dataDxfId="97"/>
    <tableColumn id="34" xr3:uid="{07D05731-13CA-4C1E-A4FC-4B809D3F94FB}" name="SUPERVISOR " dataDxfId="96"/>
    <tableColumn id="35" xr3:uid="{22F5ED0D-63FB-4D72-8C45-203E4628A5DA}" name="APOYO A LA SUPERVISIÓN " dataDxfId="95"/>
    <tableColumn id="36" xr3:uid="{018AA594-8548-4FA0-BD41-FB94B5C009E9}" name="INDIQUE RUBRO DE FINANCIACIÓN" dataDxfId="94"/>
    <tableColumn id="37" xr3:uid="{16C0740E-4293-4367-B80F-E062F9546650}" name="LINK DE PUBLICACIÓN EN SECOP" dataDxfId="9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" displayName="Tabla2" ref="A1:AR73" totalsRowShown="0" headerRowDxfId="92" dataDxfId="91" tableBorderDxfId="90">
  <autoFilter ref="A1:AR73" xr:uid="{00000000-0009-0000-0100-000002000000}"/>
  <tableColumns count="44">
    <tableColumn id="1" xr3:uid="{00000000-0010-0000-0000-000001000000}" name="CONTRATO" dataDxfId="89"/>
    <tableColumn id="2" xr3:uid="{00000000-0010-0000-0000-000002000000}" name="MODALIDAD " dataDxfId="88"/>
    <tableColumn id="3" xr3:uid="{00000000-0010-0000-0000-000003000000}" name="TIPO DE PERSONA" dataDxfId="87"/>
    <tableColumn id="4" xr3:uid="{00000000-0010-0000-0000-000004000000}" name="GÉNERO" dataDxfId="86"/>
    <tableColumn id="5" xr3:uid="{00000000-0010-0000-0000-000005000000}" name="NOMBRE DEL CONTRATISTA" dataDxfId="85"/>
    <tableColumn id="7" xr3:uid="{00000000-0010-0000-0000-000007000000}" name="OBJETO " dataDxfId="84"/>
    <tableColumn id="8" xr3:uid="{00000000-0010-0000-0000-000008000000}" name=" NUMERO DE CDP" dataDxfId="83"/>
    <tableColumn id="20" xr3:uid="{DCD7D65D-4D23-4D57-A3BD-93146F4964EC}" name="FECHA DE CDP" dataDxfId="82"/>
    <tableColumn id="9" xr3:uid="{00000000-0010-0000-0000-000009000000}" name="NUMERO DE RP" dataDxfId="81"/>
    <tableColumn id="21" xr3:uid="{3EF8AA0C-B7F2-4FDB-A813-AF5520BE7F5F}" name="FECHA DE RP" dataDxfId="80"/>
    <tableColumn id="10" xr3:uid="{00000000-0010-0000-0000-00000A000000}" name="VALOR TOTAL DE CONTRATACIÓN" dataDxfId="79"/>
    <tableColumn id="11" xr3:uid="{00000000-0010-0000-0000-00000B000000}" name="HONORARIO MENSUAL " dataDxfId="78"/>
    <tableColumn id="12" xr3:uid="{00000000-0010-0000-0000-00000C000000}" name="FECHA DE SUSCRIPCIÓN" dataDxfId="77"/>
    <tableColumn id="13" xr3:uid="{00000000-0010-0000-0000-00000D000000}" name="FECHA INICIO " dataDxfId="76"/>
    <tableColumn id="14" xr3:uid="{00000000-0010-0000-0000-00000E000000}" name="FECHA DE TERMINACIÓN PROGRAMADA" dataDxfId="75"/>
    <tableColumn id="15" xr3:uid="{00000000-0010-0000-0000-00000F000000}" name="MODIFICACION NO. 1 (ADICION-PRORROGA-SUSPENSION-OTROSI-CESION) O TERMINACIÓN ANTICIPADA" dataDxfId="74"/>
    <tableColumn id="19" xr3:uid="{F0D03B6F-FFAB-4E21-8B57-111A095848FC}" name="FECHA DE MODIFICACION 1" dataDxfId="73"/>
    <tableColumn id="43" xr3:uid="{89E58A36-025F-4782-A09E-489BB3D9160F}" name="NUMERO CDP ADICION 1" dataDxfId="72"/>
    <tableColumn id="42" xr3:uid="{F158FE48-AE07-43A1-B3B4-F4D2421C75F3}" name="FECHA DE CDP 1" dataDxfId="71"/>
    <tableColumn id="41" xr3:uid="{AACEA3D9-979C-4F88-B2C6-83267729FD0A}" name="RP ADICION1" dataDxfId="70"/>
    <tableColumn id="44" xr3:uid="{E1CF7F4B-CAF6-419A-A83B-1334CA630345}" name="FECHA DE RP ADICION 1" dataDxfId="69"/>
    <tableColumn id="17" xr3:uid="{00000000-0010-0000-0000-000011000000}" name="MODIFICACION NO. 2 (ADICION-PRORROGA-SUSPENSION-OTROSI-CESION) O TERMINACIÓN ANTICIPADA" dataDxfId="68"/>
    <tableColumn id="45" xr3:uid="{3B47FDF7-F6D3-4865-8E15-A750E3DD7C38}" name="FECHA DE MODIFICACION ADICION Y PROROGA nO. 2" dataDxfId="67"/>
    <tableColumn id="40" xr3:uid="{B7ED1B25-E68A-4298-A492-8EE65CAA90CB}" name="NUMERO CDP ADICION 2" dataDxfId="66"/>
    <tableColumn id="39" xr3:uid="{BFDB9462-BDCE-4925-B396-BADFFCB61F76}" name="FECHA DE CDP 2" dataDxfId="65"/>
    <tableColumn id="38" xr3:uid="{FAD3FFD6-4F29-4880-824C-7EDCC564AA52}" name="RP ADICION 2" dataDxfId="64"/>
    <tableColumn id="16" xr3:uid="{F5B321A0-DABA-40EF-A964-1A7A4BE6F7CA}" name="FECHA DE RP ADICION 2" dataDxfId="63"/>
    <tableColumn id="18" xr3:uid="{00000000-0010-0000-0000-000012000000}" name="MODIFICACION NO. 3 (ADICION-PRORROGA-SUSPENSION-OTROSI-CESION) O TERMINACIÓN ANTICIPADA" dataDxfId="62"/>
    <tableColumn id="22" xr3:uid="{00000000-0010-0000-0000-000016000000}" name="PRÓRROGA  N°1" dataDxfId="61" dataCellStyle="Hipervínculo"/>
    <tableColumn id="23" xr3:uid="{00000000-0010-0000-0000-000017000000}" name="PRÓRROGA_x000a_N° 2 " dataDxfId="60" dataCellStyle="Hipervínculo"/>
    <tableColumn id="24" xr3:uid="{00000000-0010-0000-0000-000018000000}" name="SUSPENSIÓN  N°1" dataDxfId="59"/>
    <tableColumn id="25" xr3:uid="{00000000-0010-0000-0000-000019000000}" name="SUSPENSIÓN_x000a_N° 2 " dataDxfId="58"/>
    <tableColumn id="26" xr3:uid="{00000000-0010-0000-0000-00001A000000}" name="FECHA TERMINACIÓN FINAL (INCLUYE PRORROGA(S) Ó REFIERE FECHA DE TERMINACIÓN ANTICIPADA (SI APLICA)" dataDxfId="57"/>
    <tableColumn id="27" xr3:uid="{00000000-0010-0000-0000-00001B000000}" name="VALOR ADICIÓN NO. 1" dataDxfId="56" dataCellStyle="Hipervínculo"/>
    <tableColumn id="28" xr3:uid="{00000000-0010-0000-0000-00001C000000}" name="VALOR ADICIÓN NO.2" dataDxfId="55" dataCellStyle="Hipervínculo"/>
    <tableColumn id="29" xr3:uid="{00000000-0010-0000-0000-00001D000000}" name="VALOR TOTAL INCLUYE ADICION(ES)" dataDxfId="54" dataCellStyle="Hipervínculo">
      <calculatedColumnFormula>AI2+AH2+K2</calculatedColumnFormula>
    </tableColumn>
    <tableColumn id="30" xr3:uid="{00000000-0010-0000-0000-00001E000000}" name="VALOR FINAL EJECUTADO (APLICA PARA CONTRATOS TERMINADOS)" dataDxfId="53" dataCellStyle="Hipervínculo"/>
    <tableColumn id="31" xr3:uid="{00000000-0010-0000-0000-00001F000000}" name="ESTADO DE CONTRATO" dataDxfId="52"/>
    <tableColumn id="32" xr3:uid="{00000000-0010-0000-0000-000020000000}" name="OBSERVACIONES " dataDxfId="51"/>
    <tableColumn id="33" xr3:uid="{00000000-0010-0000-0000-000021000000}" name="DEPENDENCIA " dataDxfId="50"/>
    <tableColumn id="34" xr3:uid="{00000000-0010-0000-0000-000022000000}" name="SUPERVISOR " dataDxfId="49"/>
    <tableColumn id="35" xr3:uid="{00000000-0010-0000-0000-000023000000}" name="APOYO A LA SUPERVISIÓN " dataDxfId="48"/>
    <tableColumn id="36" xr3:uid="{00000000-0010-0000-0000-000024000000}" name="INDIQUE RUBRO DE FINANCIACIÓN" dataDxfId="47"/>
    <tableColumn id="37" xr3:uid="{00000000-0010-0000-0000-000025000000}" name="LINK DE PUBLICACIÓN EN SECOP" dataDxfId="4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ContractNoticePhases/View?PPI=CO1.PPI.9052115&amp;isFromPublicArea=True&amp;isModal=False" TargetMode="External"/><Relationship Id="rId13" Type="http://schemas.openxmlformats.org/officeDocument/2006/relationships/hyperlink" Target="https://community.secop.gov.co/Public/Tendering/ContractNoticePhases/View?PPI=CO1.PPI.9983919&amp;isFromPublicArea=True&amp;isModal=False" TargetMode="External"/><Relationship Id="rId18" Type="http://schemas.openxmlformats.org/officeDocument/2006/relationships/hyperlink" Target="https://community.secop.gov.co/Public/Tendering/ContractNoticePhases/View?PPI=CO1.PPI.5962668&amp;isFromPublicArea=True&amp;isModal=False" TargetMode="External"/><Relationship Id="rId3" Type="http://schemas.openxmlformats.org/officeDocument/2006/relationships/hyperlink" Target="https://community.secop.gov.co/Public/Tendering/ContractNoticePhases/View?PPI=CO1.PPI.8963295&amp;isFromPublicArea=True&amp;isModal=False" TargetMode="External"/><Relationship Id="rId7" Type="http://schemas.openxmlformats.org/officeDocument/2006/relationships/hyperlink" Target="https://community.secop.gov.co/Public/Tendering/ContractNoticePhases/View?PPI=CO1.PPI.9051740&amp;isFromPublicArea=True&amp;isModal=False" TargetMode="External"/><Relationship Id="rId12" Type="http://schemas.openxmlformats.org/officeDocument/2006/relationships/hyperlink" Target="https://community.secop.gov.co/Public/Tendering/ContractNoticePhases/View?PPI=CO1.PPI.9568022&amp;isFromPublicArea=True&amp;isModal=False" TargetMode="External"/><Relationship Id="rId17" Type="http://schemas.openxmlformats.org/officeDocument/2006/relationships/hyperlink" Target="https://community.secop.gov.co/Public/Tendering/ContractNoticePhases/View?PPI=CO1.PPI.5211220&amp;isFromPublicArea=True&amp;isModal=False" TargetMode="External"/><Relationship Id="rId2" Type="http://schemas.openxmlformats.org/officeDocument/2006/relationships/hyperlink" Target="https://community.secop.gov.co/Public/Tendering/ContractNoticePhases/View?PPI=CO1.PPI.8902950&amp;isFromPublicArea=True&amp;isModal=False" TargetMode="External"/><Relationship Id="rId16" Type="http://schemas.openxmlformats.org/officeDocument/2006/relationships/hyperlink" Target="https://community.secop.gov.co/Public/Tendering/ContractNoticePhases/View?PPI=CO1.PPI.10551268&amp;isFromPublicArea=True&amp;isModal=False" TargetMode="External"/><Relationship Id="rId20" Type="http://schemas.openxmlformats.org/officeDocument/2006/relationships/table" Target="../tables/table1.xml"/><Relationship Id="rId1" Type="http://schemas.openxmlformats.org/officeDocument/2006/relationships/hyperlink" Target="https://community.secop.gov.co/Public/Tendering/ContractNoticePhases/View?PPI=CO1.PPI.8826112&amp;isFromPublicArea=True&amp;isModal=False" TargetMode="External"/><Relationship Id="rId6" Type="http://schemas.openxmlformats.org/officeDocument/2006/relationships/hyperlink" Target="https://community.secop.gov.co/Public/Tendering/ContractNoticePhases/View?PPI=CO1.PPI.9051704&amp;isFromPublicArea=True&amp;isModal=False" TargetMode="External"/><Relationship Id="rId11" Type="http://schemas.openxmlformats.org/officeDocument/2006/relationships/hyperlink" Target="https://community.secop.gov.co/Public/Tendering/ContractNoticePhases/View?PPI=CO1.PPI.9322646&amp;isFromPublicArea=True&amp;isModal=False" TargetMode="External"/><Relationship Id="rId5" Type="http://schemas.openxmlformats.org/officeDocument/2006/relationships/hyperlink" Target="https://community.secop.gov.co/Public/Tendering/ContractNoticePhases/View?PPI=CO1.PPI.8966239&amp;isFromPublicArea=True&amp;isModal=False" TargetMode="External"/><Relationship Id="rId15" Type="http://schemas.openxmlformats.org/officeDocument/2006/relationships/hyperlink" Target="https://community.secop.gov.co/Public/Tendering/ContractNoticePhases/View?PPI=CO1.PPI.10545086&amp;isFromPublicArea=True&amp;isModal=False" TargetMode="External"/><Relationship Id="rId10" Type="http://schemas.openxmlformats.org/officeDocument/2006/relationships/hyperlink" Target="https://community.secop.gov.co/Public/Tendering/ContractNoticePhases/View?PPI=CO1.PPI.9270844&amp;isFromPublicArea=True&amp;isModal=False" TargetMode="External"/><Relationship Id="rId19" Type="http://schemas.openxmlformats.org/officeDocument/2006/relationships/hyperlink" Target="https://community.secop.gov.co/Public/Tendering/ContractNoticePhases/View?PPI=CO1.PPI.6075551&amp;isFromPublicArea=True&amp;isModal=False" TargetMode="External"/><Relationship Id="rId4" Type="http://schemas.openxmlformats.org/officeDocument/2006/relationships/hyperlink" Target="https://community.secop.gov.co/Public/Tendering/ContractNoticePhases/View?PPI=CO1.PPI.8964436&amp;isFromPublicArea=True&amp;isModal=False" TargetMode="External"/><Relationship Id="rId9" Type="http://schemas.openxmlformats.org/officeDocument/2006/relationships/hyperlink" Target="https://community.secop.gov.co/Public/Tendering/ContractNoticePhases/View?PPI=CO1.PPI.9270181&amp;isFromPublicArea=True&amp;isModal=False" TargetMode="External"/><Relationship Id="rId14" Type="http://schemas.openxmlformats.org/officeDocument/2006/relationships/hyperlink" Target="https://community.secop.gov.co/Public/Tendering/ContractNoticePhases/View?PPI=CO1.PPI.9997478&amp;isFromPublicArea=True&amp;isModal=False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ContractNoticePhases/View?PPI=CO1.PPI.9052115&amp;isFromPublicArea=True&amp;isModal=False" TargetMode="External"/><Relationship Id="rId13" Type="http://schemas.openxmlformats.org/officeDocument/2006/relationships/hyperlink" Target="https://community.secop.gov.co/Public/Tendering/ContractNoticePhases/View?PPI=CO1.PPI.9568022&amp;isFromPublicArea=True&amp;isModal=False" TargetMode="External"/><Relationship Id="rId18" Type="http://schemas.openxmlformats.org/officeDocument/2006/relationships/hyperlink" Target="https://community.secop.gov.co/Public/Tendering/ContractNoticePhases/View?PPI=CO1.PPI.10545086&amp;isFromPublicArea=True&amp;isModal=False" TargetMode="External"/><Relationship Id="rId26" Type="http://schemas.openxmlformats.org/officeDocument/2006/relationships/hyperlink" Target="https://community.secop.gov.co/Public/Tendering/ContractNoticePhases/View?PPI=CO1.PPI.10345438&amp;isFromPublicArea=True&amp;isModal=False" TargetMode="External"/><Relationship Id="rId3" Type="http://schemas.openxmlformats.org/officeDocument/2006/relationships/hyperlink" Target="https://community.secop.gov.co/Public/Tendering/ContractNoticePhases/View?PPI=CO1.PPI.8963295&amp;isFromPublicArea=True&amp;isModal=False" TargetMode="External"/><Relationship Id="rId21" Type="http://schemas.openxmlformats.org/officeDocument/2006/relationships/hyperlink" Target="https://www.colombiacompra.gov.co/tienda-virtual-del-estado-colombiano/ordenes-compra/61371" TargetMode="External"/><Relationship Id="rId7" Type="http://schemas.openxmlformats.org/officeDocument/2006/relationships/hyperlink" Target="https://community.secop.gov.co/Public/Tendering/ContractNoticePhases/View?PPI=CO1.PPI.9051740&amp;isFromPublicArea=True&amp;isModal=False" TargetMode="External"/><Relationship Id="rId12" Type="http://schemas.openxmlformats.org/officeDocument/2006/relationships/hyperlink" Target="https://community.secop.gov.co/Public/Tendering/ContractNoticePhases/View?PPI=CO1.PPI.9104566&amp;isFromPublicArea=True&amp;isModal=False" TargetMode="External"/><Relationship Id="rId17" Type="http://schemas.openxmlformats.org/officeDocument/2006/relationships/hyperlink" Target="https://www.colombiacompra.gov.co/tienda-virtual-del-estado-colombiano/ordenes-compra/54295" TargetMode="External"/><Relationship Id="rId25" Type="http://schemas.openxmlformats.org/officeDocument/2006/relationships/hyperlink" Target="https://community.secop.gov.co/Public/Tendering/ContractNoticePhases/View?PPI=CO1.PPI.6075551&amp;isFromPublicArea=True&amp;isModal=False" TargetMode="External"/><Relationship Id="rId2" Type="http://schemas.openxmlformats.org/officeDocument/2006/relationships/hyperlink" Target="https://community.secop.gov.co/Public/Tendering/ContractNoticePhases/View?PPI=CO1.PPI.8902950&amp;isFromPublicArea=True&amp;isModal=False" TargetMode="External"/><Relationship Id="rId16" Type="http://schemas.openxmlformats.org/officeDocument/2006/relationships/hyperlink" Target="https://community.secop.gov.co/Public/Tendering/ContractNoticePhases/View?PPI=CO1.PPI.9997478&amp;isFromPublicArea=True&amp;isModal=False" TargetMode="External"/><Relationship Id="rId20" Type="http://schemas.openxmlformats.org/officeDocument/2006/relationships/hyperlink" Target="https://community.secop.gov.co/Public/Tendering/ContractNoticePhases/View?PPI=CO1.PPI.5211220&amp;isFromPublicArea=True&amp;isModal=False" TargetMode="External"/><Relationship Id="rId29" Type="http://schemas.openxmlformats.org/officeDocument/2006/relationships/table" Target="../tables/table2.xml"/><Relationship Id="rId1" Type="http://schemas.openxmlformats.org/officeDocument/2006/relationships/hyperlink" Target="https://community.secop.gov.co/Public/Tendering/ContractNoticePhases/View?PPI=CO1.PPI.8826112&amp;isFromPublicArea=True&amp;isModal=False" TargetMode="External"/><Relationship Id="rId6" Type="http://schemas.openxmlformats.org/officeDocument/2006/relationships/hyperlink" Target="https://community.secop.gov.co/Public/Tendering/ContractNoticePhases/View?PPI=CO1.PPI.9051704&amp;isFromPublicArea=True&amp;isModal=False" TargetMode="External"/><Relationship Id="rId11" Type="http://schemas.openxmlformats.org/officeDocument/2006/relationships/hyperlink" Target="https://community.secop.gov.co/Public/Tendering/ContractNoticePhases/View?PPI=CO1.PPI.9322646&amp;isFromPublicArea=True&amp;isModal=False" TargetMode="External"/><Relationship Id="rId24" Type="http://schemas.openxmlformats.org/officeDocument/2006/relationships/hyperlink" Target="https://community.secop.gov.co/Public/Tendering/ContractNoticePhases/View?PPI=CO1.PPI.5962668&amp;isFromPublicArea=True&amp;isModal=False" TargetMode="External"/><Relationship Id="rId5" Type="http://schemas.openxmlformats.org/officeDocument/2006/relationships/hyperlink" Target="https://community.secop.gov.co/Public/Tendering/ContractNoticePhases/View?PPI=CO1.PPI.8966239&amp;isFromPublicArea=True&amp;isModal=False" TargetMode="External"/><Relationship Id="rId15" Type="http://schemas.openxmlformats.org/officeDocument/2006/relationships/hyperlink" Target="https://community.secop.gov.co/Public/Tendering/ContractNoticePhases/View?PPI=CO1.PPI.9983919&amp;isFromPublicArea=True&amp;isModal=False" TargetMode="External"/><Relationship Id="rId23" Type="http://schemas.openxmlformats.org/officeDocument/2006/relationships/hyperlink" Target="https://www.colombiacompra.gov.co/tienda-virtual-del-estado-colombiano/ordenes-compra/62120" TargetMode="External"/><Relationship Id="rId28" Type="http://schemas.openxmlformats.org/officeDocument/2006/relationships/hyperlink" Target="https://community.secop.gov.co/Public/Tendering/ContractNoticePhases/View?PPI=CO1.PPI.11468090&amp;isFromPublicArea=True&amp;isModal=False" TargetMode="External"/><Relationship Id="rId10" Type="http://schemas.openxmlformats.org/officeDocument/2006/relationships/hyperlink" Target="https://community.secop.gov.co/Public/Tendering/ContractNoticePhases/View?PPI=CO1.PPI.9270844&amp;isFromPublicArea=True&amp;isModal=False" TargetMode="External"/><Relationship Id="rId19" Type="http://schemas.openxmlformats.org/officeDocument/2006/relationships/hyperlink" Target="https://community.secop.gov.co/Public/Tendering/ContractNoticePhases/View?PPI=CO1.PPI.10551268&amp;isFromPublicArea=True&amp;isModal=False" TargetMode="External"/><Relationship Id="rId4" Type="http://schemas.openxmlformats.org/officeDocument/2006/relationships/hyperlink" Target="https://community.secop.gov.co/Public/Tendering/ContractNoticePhases/View?PPI=CO1.PPI.8964436&amp;isFromPublicArea=True&amp;isModal=False" TargetMode="External"/><Relationship Id="rId9" Type="http://schemas.openxmlformats.org/officeDocument/2006/relationships/hyperlink" Target="https://community.secop.gov.co/Public/Tendering/ContractNoticePhases/View?PPI=CO1.PPI.9270181&amp;isFromPublicArea=True&amp;isModal=False" TargetMode="External"/><Relationship Id="rId14" Type="http://schemas.openxmlformats.org/officeDocument/2006/relationships/hyperlink" Target="https://community.secop.gov.co/Public/Tendering/ContractNoticePhases/View?PPI=CO1.PPI.9396899&amp;isFromPublicArea=True&amp;isModal=False" TargetMode="External"/><Relationship Id="rId22" Type="http://schemas.openxmlformats.org/officeDocument/2006/relationships/hyperlink" Target="https://www.colombiacompra.gov.co/tienda-virtual-del-estado-colombiano/ordenes-compra/62119" TargetMode="External"/><Relationship Id="rId27" Type="http://schemas.openxmlformats.org/officeDocument/2006/relationships/hyperlink" Target="https://community.secop.gov.co/Public/Tendering/ContractNoticePhases/View?PPI=CO1.PPI.11473914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5B24C-F2F1-497F-BC9C-CD2DC8246D3D}">
  <dimension ref="A1:BKN71"/>
  <sheetViews>
    <sheetView workbookViewId="0">
      <pane ySplit="1" topLeftCell="A61" activePane="bottomLeft" state="frozen"/>
      <selection activeCell="A2" sqref="A2"/>
      <selection pane="bottomLeft" activeCell="AD2" sqref="AD2:AD71"/>
    </sheetView>
  </sheetViews>
  <sheetFormatPr baseColWidth="10" defaultColWidth="9.140625" defaultRowHeight="54" customHeight="1" x14ac:dyDescent="0.2"/>
  <cols>
    <col min="1" max="1" width="12.5703125" customWidth="1"/>
    <col min="2" max="2" width="16" customWidth="1"/>
    <col min="3" max="3" width="11" customWidth="1"/>
    <col min="4" max="4" width="14.42578125" customWidth="1"/>
    <col min="5" max="5" width="43.140625" customWidth="1"/>
    <col min="6" max="6" width="13.42578125" style="4" customWidth="1"/>
    <col min="7" max="7" width="28.42578125" customWidth="1"/>
    <col min="8" max="9" width="11.28515625" style="37" customWidth="1"/>
    <col min="10" max="10" width="11.28515625" customWidth="1"/>
    <col min="11" max="11" width="11.28515625" style="37" customWidth="1"/>
    <col min="12" max="12" width="15" style="3" customWidth="1"/>
    <col min="13" max="13" width="13.7109375" style="3" customWidth="1"/>
    <col min="14" max="14" width="12.140625" style="37" customWidth="1"/>
    <col min="15" max="15" width="11.28515625" style="37" customWidth="1"/>
    <col min="16" max="17" width="16.28515625" style="37" customWidth="1"/>
    <col min="18" max="18" width="16.28515625" customWidth="1"/>
    <col min="19" max="19" width="12.5703125" customWidth="1"/>
    <col min="20" max="20" width="11" customWidth="1"/>
    <col min="21" max="30" width="16.28515625" customWidth="1"/>
    <col min="31" max="32" width="9.28515625" customWidth="1"/>
    <col min="33" max="33" width="18" style="37" customWidth="1"/>
    <col min="34" max="34" width="29.7109375" style="37" customWidth="1"/>
    <col min="35" max="35" width="11.28515625" style="1" customWidth="1"/>
    <col min="36" max="37" width="11.28515625" style="3" customWidth="1"/>
    <col min="38" max="38" width="16.7109375" style="1" customWidth="1"/>
    <col min="39" max="39" width="22.28515625" customWidth="1"/>
    <col min="40" max="40" width="36.7109375" style="85" customWidth="1"/>
    <col min="41" max="43" width="21.42578125" customWidth="1"/>
    <col min="44" max="44" width="25" customWidth="1"/>
    <col min="45" max="46" width="11.28515625" style="3" customWidth="1"/>
  </cols>
  <sheetData>
    <row r="1" spans="1:1652" ht="71.25" customHeight="1" x14ac:dyDescent="0.2">
      <c r="A1" s="30" t="s">
        <v>0</v>
      </c>
      <c r="B1" s="30" t="s">
        <v>1</v>
      </c>
      <c r="C1" s="30" t="s">
        <v>2</v>
      </c>
      <c r="D1" s="30" t="s">
        <v>3</v>
      </c>
      <c r="E1" s="30" t="s">
        <v>4</v>
      </c>
      <c r="F1" s="31" t="s">
        <v>5</v>
      </c>
      <c r="G1" s="30" t="s">
        <v>6</v>
      </c>
      <c r="H1" s="35" t="s">
        <v>7</v>
      </c>
      <c r="I1" s="30" t="s">
        <v>8</v>
      </c>
      <c r="J1" s="30" t="s">
        <v>9</v>
      </c>
      <c r="K1" s="30" t="s">
        <v>10</v>
      </c>
      <c r="L1" s="32" t="s">
        <v>11</v>
      </c>
      <c r="M1" s="32" t="s">
        <v>12</v>
      </c>
      <c r="N1" s="45" t="s">
        <v>13</v>
      </c>
      <c r="O1" s="34" t="s">
        <v>14</v>
      </c>
      <c r="P1" s="34" t="s">
        <v>15</v>
      </c>
      <c r="Q1" s="30" t="s">
        <v>16</v>
      </c>
      <c r="R1" s="30" t="s">
        <v>17</v>
      </c>
      <c r="S1" s="30" t="s">
        <v>18</v>
      </c>
      <c r="T1" s="30" t="s">
        <v>19</v>
      </c>
      <c r="U1" s="30" t="s">
        <v>20</v>
      </c>
      <c r="V1" s="30" t="s">
        <v>21</v>
      </c>
      <c r="W1" s="30" t="s">
        <v>22</v>
      </c>
      <c r="X1" s="30" t="s">
        <v>23</v>
      </c>
      <c r="Y1" s="30" t="s">
        <v>24</v>
      </c>
      <c r="Z1" s="30" t="s">
        <v>25</v>
      </c>
      <c r="AA1" s="30" t="s">
        <v>26</v>
      </c>
      <c r="AB1" s="30" t="s">
        <v>27</v>
      </c>
      <c r="AC1" s="30" t="s">
        <v>28</v>
      </c>
      <c r="AD1" s="34" t="s">
        <v>29</v>
      </c>
      <c r="AE1" s="34" t="s">
        <v>30</v>
      </c>
      <c r="AF1" s="34" t="s">
        <v>31</v>
      </c>
      <c r="AG1" s="34" t="s">
        <v>32</v>
      </c>
      <c r="AH1" s="30" t="s">
        <v>33</v>
      </c>
      <c r="AI1" s="32" t="s">
        <v>34</v>
      </c>
      <c r="AJ1" s="33" t="s">
        <v>35</v>
      </c>
      <c r="AK1" s="32" t="s">
        <v>36</v>
      </c>
      <c r="AL1" s="32" t="s">
        <v>37</v>
      </c>
      <c r="AM1" s="30" t="s">
        <v>38</v>
      </c>
      <c r="AN1" s="30" t="s">
        <v>39</v>
      </c>
      <c r="AO1" s="30" t="s">
        <v>40</v>
      </c>
      <c r="AP1" s="30" t="s">
        <v>41</v>
      </c>
      <c r="AQ1" s="30" t="s">
        <v>42</v>
      </c>
      <c r="AR1" s="30" t="s">
        <v>43</v>
      </c>
      <c r="AS1" s="30" t="s">
        <v>44</v>
      </c>
      <c r="AT1" s="32" t="s">
        <v>45</v>
      </c>
      <c r="AU1" s="32" t="s">
        <v>46</v>
      </c>
    </row>
    <row r="2" spans="1:1652" ht="54" customHeight="1" x14ac:dyDescent="0.2">
      <c r="A2" s="9" t="s">
        <v>47</v>
      </c>
      <c r="B2" s="10" t="s">
        <v>48</v>
      </c>
      <c r="C2" s="11" t="s">
        <v>49</v>
      </c>
      <c r="D2" s="11" t="s">
        <v>50</v>
      </c>
      <c r="E2" s="12" t="s">
        <v>51</v>
      </c>
      <c r="F2" s="13">
        <v>1057590689</v>
      </c>
      <c r="G2" s="14" t="s">
        <v>52</v>
      </c>
      <c r="H2" s="39" t="s">
        <v>53</v>
      </c>
      <c r="I2" s="41">
        <v>43832</v>
      </c>
      <c r="J2" s="39" t="s">
        <v>53</v>
      </c>
      <c r="K2" s="41">
        <v>43833</v>
      </c>
      <c r="L2" s="43">
        <v>21667800</v>
      </c>
      <c r="M2" s="43">
        <v>5416950</v>
      </c>
      <c r="N2" s="40">
        <v>43832</v>
      </c>
      <c r="O2" s="40">
        <v>43837</v>
      </c>
      <c r="P2" s="40">
        <v>43957</v>
      </c>
      <c r="Q2" s="23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50"/>
      <c r="AE2" s="50"/>
      <c r="AF2" s="7"/>
      <c r="AG2" s="7"/>
      <c r="AH2" s="40">
        <f t="shared" ref="AH2:AH15" si="0">P2</f>
        <v>43957</v>
      </c>
      <c r="AI2" s="43"/>
      <c r="AJ2" s="15"/>
      <c r="AK2" s="43">
        <f t="shared" ref="AK2:AK8" si="1">AJ2+AI2+L2</f>
        <v>21667800</v>
      </c>
      <c r="AL2" s="43">
        <f>+Tabla22[[#This Row],[VALOR TOTAL DE CONTRATACIÓN]]+Tabla22[[#This Row],[VALOR ADICIÓN NO. 1]]+Tabla22[[#This Row],[VALOR ADICIÓN NO.2]]</f>
        <v>21667800</v>
      </c>
      <c r="AM2" s="11" t="s">
        <v>54</v>
      </c>
      <c r="AN2" s="51"/>
      <c r="AO2" s="11" t="s">
        <v>55</v>
      </c>
      <c r="AP2" s="16" t="s">
        <v>56</v>
      </c>
      <c r="AQ2" s="16" t="s">
        <v>57</v>
      </c>
      <c r="AR2" s="6" t="s">
        <v>58</v>
      </c>
      <c r="AS2" s="52" t="s">
        <v>59</v>
      </c>
      <c r="AT2" s="44" t="s">
        <v>60</v>
      </c>
      <c r="AU2" s="5">
        <v>4</v>
      </c>
    </row>
    <row r="3" spans="1:1652" ht="54" customHeight="1" x14ac:dyDescent="0.2">
      <c r="A3" s="9" t="s">
        <v>61</v>
      </c>
      <c r="B3" s="10" t="s">
        <v>48</v>
      </c>
      <c r="C3" s="11" t="s">
        <v>49</v>
      </c>
      <c r="D3" s="11" t="s">
        <v>62</v>
      </c>
      <c r="E3" s="12" t="s">
        <v>63</v>
      </c>
      <c r="F3" s="13">
        <v>52213375</v>
      </c>
      <c r="G3" s="14" t="s">
        <v>64</v>
      </c>
      <c r="H3" s="39" t="s">
        <v>65</v>
      </c>
      <c r="I3" s="40">
        <v>43832</v>
      </c>
      <c r="J3" s="39" t="s">
        <v>65</v>
      </c>
      <c r="K3" s="40">
        <v>43833</v>
      </c>
      <c r="L3" s="43">
        <v>21667800</v>
      </c>
      <c r="M3" s="43">
        <v>5416950</v>
      </c>
      <c r="N3" s="40">
        <v>43833</v>
      </c>
      <c r="O3" s="40">
        <v>43837</v>
      </c>
      <c r="P3" s="40">
        <v>44018</v>
      </c>
      <c r="Q3" s="36" t="s">
        <v>66</v>
      </c>
      <c r="R3" s="53">
        <v>43957</v>
      </c>
      <c r="S3" s="25">
        <v>102</v>
      </c>
      <c r="T3" s="53">
        <v>43956</v>
      </c>
      <c r="U3" s="25">
        <v>100</v>
      </c>
      <c r="V3" s="53">
        <v>43957</v>
      </c>
      <c r="W3" s="8"/>
      <c r="X3" s="53"/>
      <c r="Y3" s="25"/>
      <c r="Z3" s="53"/>
      <c r="AA3" s="25"/>
      <c r="AB3" s="53"/>
      <c r="AC3" s="8"/>
      <c r="AD3" s="50" t="s">
        <v>67</v>
      </c>
      <c r="AE3" s="50"/>
      <c r="AF3" s="7"/>
      <c r="AG3" s="7"/>
      <c r="AH3" s="40">
        <f t="shared" si="0"/>
        <v>44018</v>
      </c>
      <c r="AI3" s="43">
        <v>10833900</v>
      </c>
      <c r="AJ3" s="15"/>
      <c r="AK3" s="43">
        <f t="shared" si="1"/>
        <v>32501700</v>
      </c>
      <c r="AL3" s="43">
        <f>+Tabla22[[#This Row],[VALOR TOTAL DE CONTRATACIÓN]]+Tabla22[[#This Row],[VALOR ADICIÓN NO. 1]]+Tabla22[[#This Row],[VALOR ADICIÓN NO.2]]</f>
        <v>32501700</v>
      </c>
      <c r="AM3" s="11" t="s">
        <v>54</v>
      </c>
      <c r="AN3" s="51"/>
      <c r="AO3" s="11" t="s">
        <v>68</v>
      </c>
      <c r="AP3" s="16" t="s">
        <v>56</v>
      </c>
      <c r="AQ3" s="16" t="s">
        <v>57</v>
      </c>
      <c r="AR3" s="6" t="s">
        <v>58</v>
      </c>
      <c r="AS3" s="54" t="s">
        <v>69</v>
      </c>
      <c r="AT3" s="44" t="s">
        <v>60</v>
      </c>
      <c r="AU3" s="5">
        <v>6</v>
      </c>
    </row>
    <row r="4" spans="1:1652" s="28" customFormat="1" ht="54" customHeight="1" x14ac:dyDescent="0.2">
      <c r="A4" s="9" t="s">
        <v>70</v>
      </c>
      <c r="B4" s="10" t="s">
        <v>48</v>
      </c>
      <c r="C4" s="11" t="s">
        <v>49</v>
      </c>
      <c r="D4" s="11" t="s">
        <v>50</v>
      </c>
      <c r="E4" s="12" t="s">
        <v>71</v>
      </c>
      <c r="F4" s="13">
        <v>19320731</v>
      </c>
      <c r="G4" s="14" t="s">
        <v>72</v>
      </c>
      <c r="H4" s="39" t="s">
        <v>73</v>
      </c>
      <c r="I4" s="40">
        <v>43832</v>
      </c>
      <c r="J4" s="39" t="s">
        <v>73</v>
      </c>
      <c r="K4" s="40">
        <v>43833</v>
      </c>
      <c r="L4" s="43">
        <v>21667800</v>
      </c>
      <c r="M4" s="43">
        <v>5416950</v>
      </c>
      <c r="N4" s="40">
        <v>43833</v>
      </c>
      <c r="O4" s="40">
        <v>43833</v>
      </c>
      <c r="P4" s="40">
        <v>44014</v>
      </c>
      <c r="Q4" s="36" t="s">
        <v>74</v>
      </c>
      <c r="R4" s="70">
        <v>43951</v>
      </c>
      <c r="S4" s="17">
        <v>95</v>
      </c>
      <c r="T4" s="70">
        <v>43949</v>
      </c>
      <c r="U4" s="17">
        <v>88</v>
      </c>
      <c r="V4" s="70">
        <v>43951</v>
      </c>
      <c r="W4" s="17"/>
      <c r="X4" s="70"/>
      <c r="Y4" s="17"/>
      <c r="Z4" s="70"/>
      <c r="AA4" s="17"/>
      <c r="AB4" s="70"/>
      <c r="AC4" s="17"/>
      <c r="AD4" s="71" t="s">
        <v>67</v>
      </c>
      <c r="AE4" s="71"/>
      <c r="AF4" s="68"/>
      <c r="AG4" s="68"/>
      <c r="AH4" s="40">
        <f t="shared" si="0"/>
        <v>44014</v>
      </c>
      <c r="AI4" s="43">
        <v>10833900</v>
      </c>
      <c r="AJ4" s="15"/>
      <c r="AK4" s="43">
        <f t="shared" si="1"/>
        <v>32501700</v>
      </c>
      <c r="AL4" s="43">
        <f>+Tabla22[[#This Row],[VALOR TOTAL DE CONTRATACIÓN]]+Tabla22[[#This Row],[VALOR ADICIÓN NO. 1]]+Tabla22[[#This Row],[VALOR ADICIÓN NO.2]]</f>
        <v>32501700</v>
      </c>
      <c r="AM4" s="11" t="s">
        <v>54</v>
      </c>
      <c r="AN4" s="51"/>
      <c r="AO4" s="11" t="s">
        <v>75</v>
      </c>
      <c r="AP4" s="16" t="s">
        <v>56</v>
      </c>
      <c r="AQ4" s="16" t="s">
        <v>57</v>
      </c>
      <c r="AR4" s="6" t="s">
        <v>58</v>
      </c>
      <c r="AS4" s="54" t="s">
        <v>76</v>
      </c>
      <c r="AT4" s="44" t="s">
        <v>60</v>
      </c>
      <c r="AU4" s="5">
        <v>6</v>
      </c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  <c r="AMK4"/>
      <c r="AML4"/>
      <c r="AMM4"/>
      <c r="AMN4"/>
      <c r="AMO4"/>
      <c r="AMP4"/>
      <c r="AMQ4"/>
      <c r="AMR4"/>
      <c r="AMS4"/>
      <c r="AMT4"/>
      <c r="AMU4"/>
      <c r="AMV4"/>
      <c r="AMW4"/>
      <c r="AMX4"/>
      <c r="AMY4"/>
      <c r="AMZ4"/>
      <c r="ANA4"/>
      <c r="ANB4"/>
      <c r="ANC4"/>
      <c r="AND4"/>
      <c r="ANE4"/>
      <c r="ANF4"/>
      <c r="ANG4"/>
      <c r="ANH4"/>
      <c r="ANI4"/>
      <c r="ANJ4"/>
      <c r="ANK4"/>
      <c r="ANL4"/>
      <c r="ANM4"/>
      <c r="ANN4"/>
      <c r="ANO4"/>
      <c r="ANP4"/>
      <c r="ANQ4"/>
      <c r="ANR4"/>
      <c r="ANS4"/>
      <c r="ANT4"/>
      <c r="ANU4"/>
      <c r="ANV4"/>
      <c r="ANW4"/>
      <c r="ANX4"/>
      <c r="ANY4"/>
      <c r="ANZ4"/>
      <c r="AOA4"/>
      <c r="AOB4"/>
      <c r="AOC4"/>
      <c r="AOD4"/>
      <c r="AOE4"/>
      <c r="AOF4"/>
      <c r="AOG4"/>
      <c r="AOH4"/>
      <c r="AOI4"/>
      <c r="AOJ4"/>
      <c r="AOK4"/>
      <c r="AOL4"/>
      <c r="AOM4"/>
      <c r="AON4"/>
      <c r="AOO4"/>
      <c r="AOP4"/>
      <c r="AOQ4"/>
      <c r="AOR4"/>
      <c r="AOS4"/>
      <c r="AOT4"/>
      <c r="AOU4"/>
      <c r="AOV4"/>
      <c r="AOW4"/>
      <c r="AOX4"/>
      <c r="AOY4"/>
      <c r="AOZ4"/>
      <c r="APA4"/>
      <c r="APB4"/>
      <c r="APC4"/>
      <c r="APD4"/>
      <c r="APE4"/>
      <c r="APF4"/>
      <c r="APG4"/>
      <c r="APH4"/>
      <c r="API4"/>
      <c r="APJ4"/>
      <c r="APK4"/>
      <c r="APL4"/>
      <c r="APM4"/>
      <c r="APN4"/>
      <c r="APO4"/>
      <c r="APP4"/>
      <c r="APQ4"/>
      <c r="APR4"/>
      <c r="APS4"/>
      <c r="APT4"/>
      <c r="APU4"/>
      <c r="APV4"/>
      <c r="APW4"/>
      <c r="APX4"/>
      <c r="APY4"/>
      <c r="APZ4"/>
      <c r="AQA4"/>
      <c r="AQB4"/>
      <c r="AQC4"/>
      <c r="AQD4"/>
      <c r="AQE4"/>
      <c r="AQF4"/>
      <c r="AQG4"/>
      <c r="AQH4"/>
      <c r="AQI4"/>
      <c r="AQJ4"/>
      <c r="AQK4"/>
      <c r="AQL4"/>
      <c r="AQM4"/>
      <c r="AQN4"/>
      <c r="AQO4"/>
      <c r="AQP4"/>
      <c r="AQQ4"/>
      <c r="AQR4"/>
      <c r="AQS4"/>
      <c r="AQT4"/>
      <c r="AQU4"/>
      <c r="AQV4"/>
      <c r="AQW4"/>
      <c r="AQX4"/>
      <c r="AQY4"/>
      <c r="AQZ4"/>
      <c r="ARA4"/>
      <c r="ARB4"/>
      <c r="ARC4"/>
      <c r="ARD4"/>
      <c r="ARE4"/>
      <c r="ARF4"/>
      <c r="ARG4"/>
      <c r="ARH4"/>
      <c r="ARI4"/>
      <c r="ARJ4"/>
      <c r="ARK4"/>
      <c r="ARL4"/>
      <c r="ARM4"/>
      <c r="ARN4"/>
      <c r="ARO4"/>
      <c r="ARP4"/>
      <c r="ARQ4"/>
      <c r="ARR4"/>
      <c r="ARS4"/>
      <c r="ART4"/>
      <c r="ARU4"/>
      <c r="ARV4"/>
      <c r="ARW4"/>
      <c r="ARX4"/>
      <c r="ARY4"/>
      <c r="ARZ4"/>
      <c r="ASA4"/>
      <c r="ASB4"/>
      <c r="ASC4"/>
      <c r="ASD4"/>
      <c r="ASE4"/>
      <c r="ASF4"/>
      <c r="ASG4"/>
      <c r="ASH4"/>
      <c r="ASI4"/>
      <c r="ASJ4"/>
      <c r="ASK4"/>
      <c r="ASL4"/>
      <c r="ASM4"/>
      <c r="ASN4"/>
      <c r="ASO4"/>
      <c r="ASP4"/>
      <c r="ASQ4"/>
      <c r="ASR4"/>
      <c r="ASS4"/>
      <c r="AST4"/>
      <c r="ASU4"/>
      <c r="ASV4"/>
      <c r="ASW4"/>
      <c r="ASX4"/>
      <c r="ASY4"/>
      <c r="ASZ4"/>
      <c r="ATA4"/>
      <c r="ATB4"/>
      <c r="ATC4"/>
      <c r="ATD4"/>
      <c r="ATE4"/>
      <c r="ATF4"/>
      <c r="ATG4"/>
      <c r="ATH4"/>
      <c r="ATI4"/>
      <c r="ATJ4"/>
      <c r="ATK4"/>
      <c r="ATL4"/>
      <c r="ATM4"/>
      <c r="ATN4"/>
      <c r="ATO4"/>
      <c r="ATP4"/>
      <c r="ATQ4"/>
      <c r="ATR4"/>
      <c r="ATS4"/>
      <c r="ATT4"/>
      <c r="ATU4"/>
      <c r="ATV4"/>
      <c r="ATW4"/>
      <c r="ATX4"/>
      <c r="ATY4"/>
      <c r="ATZ4"/>
      <c r="AUA4"/>
      <c r="AUB4"/>
      <c r="AUC4"/>
      <c r="AUD4"/>
      <c r="AUE4"/>
      <c r="AUF4"/>
      <c r="AUG4"/>
      <c r="AUH4"/>
      <c r="AUI4"/>
      <c r="AUJ4"/>
      <c r="AUK4"/>
      <c r="AUL4"/>
      <c r="AUM4"/>
      <c r="AUN4"/>
      <c r="AUO4"/>
      <c r="AUP4"/>
      <c r="AUQ4"/>
      <c r="AUR4"/>
      <c r="AUS4"/>
      <c r="AUT4"/>
      <c r="AUU4"/>
      <c r="AUV4"/>
      <c r="AUW4"/>
      <c r="AUX4"/>
      <c r="AUY4"/>
      <c r="AUZ4"/>
      <c r="AVA4"/>
      <c r="AVB4"/>
      <c r="AVC4"/>
      <c r="AVD4"/>
      <c r="AVE4"/>
      <c r="AVF4"/>
      <c r="AVG4"/>
      <c r="AVH4"/>
      <c r="AVI4"/>
      <c r="AVJ4"/>
      <c r="AVK4"/>
      <c r="AVL4"/>
      <c r="AVM4"/>
      <c r="AVN4"/>
      <c r="AVO4"/>
      <c r="AVP4"/>
      <c r="AVQ4"/>
      <c r="AVR4"/>
      <c r="AVS4"/>
      <c r="AVT4"/>
      <c r="AVU4"/>
      <c r="AVV4"/>
      <c r="AVW4"/>
      <c r="AVX4"/>
      <c r="AVY4"/>
      <c r="AVZ4"/>
      <c r="AWA4"/>
      <c r="AWB4"/>
      <c r="AWC4"/>
      <c r="AWD4"/>
      <c r="AWE4"/>
      <c r="AWF4"/>
      <c r="AWG4"/>
      <c r="AWH4"/>
      <c r="AWI4"/>
      <c r="AWJ4"/>
      <c r="AWK4"/>
      <c r="AWL4"/>
      <c r="AWM4"/>
      <c r="AWN4"/>
      <c r="AWO4"/>
      <c r="AWP4"/>
      <c r="AWQ4"/>
      <c r="AWR4"/>
      <c r="AWS4"/>
      <c r="AWT4"/>
      <c r="AWU4"/>
      <c r="AWV4"/>
      <c r="AWW4"/>
      <c r="AWX4"/>
      <c r="AWY4"/>
      <c r="AWZ4"/>
      <c r="AXA4"/>
      <c r="AXB4"/>
      <c r="AXC4"/>
      <c r="AXD4"/>
      <c r="AXE4"/>
      <c r="AXF4"/>
      <c r="AXG4"/>
      <c r="AXH4"/>
      <c r="AXI4"/>
      <c r="AXJ4"/>
      <c r="AXK4"/>
      <c r="AXL4"/>
      <c r="AXM4"/>
      <c r="AXN4"/>
      <c r="AXO4"/>
      <c r="AXP4"/>
      <c r="AXQ4"/>
      <c r="AXR4"/>
      <c r="AXS4"/>
      <c r="AXT4"/>
      <c r="AXU4"/>
      <c r="AXV4"/>
      <c r="AXW4"/>
      <c r="AXX4"/>
      <c r="AXY4"/>
      <c r="AXZ4"/>
      <c r="AYA4"/>
      <c r="AYB4"/>
      <c r="AYC4"/>
      <c r="AYD4"/>
      <c r="AYE4"/>
      <c r="AYF4"/>
      <c r="AYG4"/>
      <c r="AYH4"/>
      <c r="AYI4"/>
      <c r="AYJ4"/>
      <c r="AYK4"/>
      <c r="AYL4"/>
      <c r="AYM4"/>
      <c r="AYN4"/>
      <c r="AYO4"/>
      <c r="AYP4"/>
      <c r="AYQ4"/>
      <c r="AYR4"/>
      <c r="AYS4"/>
      <c r="AYT4"/>
      <c r="AYU4"/>
      <c r="AYV4"/>
      <c r="AYW4"/>
      <c r="AYX4"/>
      <c r="AYY4"/>
      <c r="AYZ4"/>
      <c r="AZA4"/>
      <c r="AZB4"/>
      <c r="AZC4"/>
      <c r="AZD4"/>
      <c r="AZE4"/>
      <c r="AZF4"/>
      <c r="AZG4"/>
      <c r="AZH4"/>
      <c r="AZI4"/>
      <c r="AZJ4"/>
      <c r="AZK4"/>
      <c r="AZL4"/>
      <c r="AZM4"/>
      <c r="AZN4"/>
      <c r="AZO4"/>
      <c r="AZP4"/>
      <c r="AZQ4"/>
      <c r="AZR4"/>
      <c r="AZS4"/>
      <c r="AZT4"/>
      <c r="AZU4"/>
      <c r="AZV4"/>
      <c r="AZW4"/>
      <c r="AZX4"/>
      <c r="AZY4"/>
      <c r="AZZ4"/>
      <c r="BAA4"/>
      <c r="BAB4"/>
      <c r="BAC4"/>
      <c r="BAD4"/>
      <c r="BAE4"/>
      <c r="BAF4"/>
      <c r="BAG4"/>
      <c r="BAH4"/>
      <c r="BAI4"/>
      <c r="BAJ4"/>
      <c r="BAK4"/>
      <c r="BAL4"/>
      <c r="BAM4"/>
      <c r="BAN4"/>
      <c r="BAO4"/>
      <c r="BAP4"/>
      <c r="BAQ4"/>
      <c r="BAR4"/>
      <c r="BAS4"/>
      <c r="BAT4"/>
      <c r="BAU4"/>
      <c r="BAV4"/>
      <c r="BAW4"/>
      <c r="BAX4"/>
      <c r="BAY4"/>
      <c r="BAZ4"/>
      <c r="BBA4"/>
      <c r="BBB4"/>
      <c r="BBC4"/>
      <c r="BBD4"/>
      <c r="BBE4"/>
      <c r="BBF4"/>
      <c r="BBG4"/>
      <c r="BBH4"/>
      <c r="BBI4"/>
      <c r="BBJ4"/>
      <c r="BBK4"/>
      <c r="BBL4"/>
      <c r="BBM4"/>
      <c r="BBN4"/>
      <c r="BBO4"/>
      <c r="BBP4"/>
      <c r="BBQ4"/>
      <c r="BBR4"/>
      <c r="BBS4"/>
      <c r="BBT4"/>
      <c r="BBU4"/>
      <c r="BBV4"/>
      <c r="BBW4"/>
      <c r="BBX4"/>
      <c r="BBY4"/>
      <c r="BBZ4"/>
      <c r="BCA4"/>
      <c r="BCB4"/>
      <c r="BCC4"/>
      <c r="BCD4"/>
      <c r="BCE4"/>
      <c r="BCF4"/>
      <c r="BCG4"/>
      <c r="BCH4"/>
      <c r="BCI4"/>
      <c r="BCJ4"/>
      <c r="BCK4"/>
      <c r="BCL4"/>
      <c r="BCM4"/>
      <c r="BCN4"/>
      <c r="BCO4"/>
      <c r="BCP4"/>
      <c r="BCQ4"/>
      <c r="BCR4"/>
      <c r="BCS4"/>
      <c r="BCT4"/>
      <c r="BCU4"/>
      <c r="BCV4"/>
      <c r="BCW4"/>
      <c r="BCX4"/>
      <c r="BCY4"/>
      <c r="BCZ4"/>
      <c r="BDA4"/>
      <c r="BDB4"/>
      <c r="BDC4"/>
      <c r="BDD4"/>
      <c r="BDE4"/>
      <c r="BDF4"/>
      <c r="BDG4"/>
      <c r="BDH4"/>
      <c r="BDI4"/>
      <c r="BDJ4"/>
      <c r="BDK4"/>
      <c r="BDL4"/>
      <c r="BDM4"/>
      <c r="BDN4"/>
      <c r="BDO4"/>
      <c r="BDP4"/>
      <c r="BDQ4"/>
      <c r="BDR4"/>
      <c r="BDS4"/>
      <c r="BDT4"/>
      <c r="BDU4"/>
      <c r="BDV4"/>
      <c r="BDW4"/>
      <c r="BDX4"/>
      <c r="BDY4"/>
      <c r="BDZ4"/>
      <c r="BEA4"/>
      <c r="BEB4"/>
      <c r="BEC4"/>
      <c r="BED4"/>
      <c r="BEE4"/>
      <c r="BEF4"/>
      <c r="BEG4"/>
      <c r="BEH4"/>
      <c r="BEI4"/>
      <c r="BEJ4"/>
      <c r="BEK4"/>
      <c r="BEL4"/>
      <c r="BEM4"/>
      <c r="BEN4"/>
      <c r="BEO4"/>
      <c r="BEP4"/>
      <c r="BEQ4"/>
      <c r="BER4"/>
      <c r="BES4"/>
      <c r="BET4"/>
      <c r="BEU4"/>
      <c r="BEV4"/>
      <c r="BEW4"/>
      <c r="BEX4"/>
      <c r="BEY4"/>
      <c r="BEZ4"/>
      <c r="BFA4"/>
      <c r="BFB4"/>
      <c r="BFC4"/>
      <c r="BFD4"/>
      <c r="BFE4"/>
      <c r="BFF4"/>
      <c r="BFG4"/>
      <c r="BFH4"/>
      <c r="BFI4"/>
      <c r="BFJ4"/>
      <c r="BFK4"/>
      <c r="BFL4"/>
      <c r="BFM4"/>
      <c r="BFN4"/>
      <c r="BFO4"/>
      <c r="BFP4"/>
      <c r="BFQ4"/>
      <c r="BFR4"/>
      <c r="BFS4"/>
      <c r="BFT4"/>
      <c r="BFU4"/>
      <c r="BFV4"/>
      <c r="BFW4"/>
      <c r="BFX4"/>
      <c r="BFY4"/>
      <c r="BFZ4"/>
      <c r="BGA4"/>
      <c r="BGB4"/>
      <c r="BGC4"/>
      <c r="BGD4"/>
      <c r="BGE4"/>
      <c r="BGF4"/>
      <c r="BGG4"/>
      <c r="BGH4"/>
      <c r="BGI4"/>
      <c r="BGJ4"/>
      <c r="BGK4"/>
      <c r="BGL4"/>
      <c r="BGM4"/>
      <c r="BGN4"/>
      <c r="BGO4"/>
      <c r="BGP4"/>
      <c r="BGQ4"/>
      <c r="BGR4"/>
      <c r="BGS4"/>
      <c r="BGT4"/>
      <c r="BGU4"/>
      <c r="BGV4"/>
      <c r="BGW4"/>
      <c r="BGX4"/>
      <c r="BGY4"/>
      <c r="BGZ4"/>
      <c r="BHA4"/>
      <c r="BHB4"/>
      <c r="BHC4"/>
      <c r="BHD4"/>
      <c r="BHE4"/>
      <c r="BHF4"/>
      <c r="BHG4"/>
      <c r="BHH4"/>
      <c r="BHI4"/>
      <c r="BHJ4"/>
      <c r="BHK4"/>
      <c r="BHL4"/>
      <c r="BHM4"/>
      <c r="BHN4"/>
      <c r="BHO4"/>
      <c r="BHP4"/>
      <c r="BHQ4"/>
      <c r="BHR4"/>
      <c r="BHS4"/>
      <c r="BHT4"/>
      <c r="BHU4"/>
      <c r="BHV4"/>
      <c r="BHW4"/>
      <c r="BHX4"/>
      <c r="BHY4"/>
      <c r="BHZ4"/>
      <c r="BIA4"/>
      <c r="BIB4"/>
      <c r="BIC4"/>
      <c r="BID4"/>
      <c r="BIE4"/>
      <c r="BIF4"/>
      <c r="BIG4"/>
      <c r="BIH4"/>
      <c r="BII4"/>
      <c r="BIJ4"/>
      <c r="BIK4"/>
      <c r="BIL4"/>
      <c r="BIM4"/>
      <c r="BIN4"/>
      <c r="BIO4"/>
      <c r="BIP4"/>
      <c r="BIQ4"/>
      <c r="BIR4"/>
      <c r="BIS4"/>
      <c r="BIT4"/>
      <c r="BIU4"/>
      <c r="BIV4"/>
      <c r="BIW4"/>
      <c r="BIX4"/>
      <c r="BIY4"/>
      <c r="BIZ4"/>
      <c r="BJA4"/>
      <c r="BJB4"/>
      <c r="BJC4"/>
      <c r="BJD4"/>
      <c r="BJE4"/>
      <c r="BJF4"/>
      <c r="BJG4"/>
      <c r="BJH4"/>
      <c r="BJI4"/>
      <c r="BJJ4"/>
      <c r="BJK4"/>
      <c r="BJL4"/>
      <c r="BJM4"/>
      <c r="BJN4"/>
      <c r="BJO4"/>
      <c r="BJP4"/>
      <c r="BJQ4"/>
      <c r="BJR4"/>
      <c r="BJS4"/>
      <c r="BJT4"/>
      <c r="BJU4"/>
      <c r="BJV4"/>
      <c r="BJW4"/>
      <c r="BJX4"/>
      <c r="BJY4"/>
      <c r="BJZ4"/>
      <c r="BKA4"/>
      <c r="BKB4"/>
      <c r="BKC4"/>
      <c r="BKD4"/>
      <c r="BKE4"/>
      <c r="BKF4"/>
      <c r="BKG4"/>
      <c r="BKH4"/>
      <c r="BKI4"/>
      <c r="BKJ4"/>
      <c r="BKK4"/>
      <c r="BKL4"/>
      <c r="BKM4"/>
      <c r="BKN4"/>
    </row>
    <row r="5" spans="1:1652" s="28" customFormat="1" ht="54" customHeight="1" x14ac:dyDescent="0.2">
      <c r="A5" s="9" t="s">
        <v>77</v>
      </c>
      <c r="B5" s="10" t="s">
        <v>48</v>
      </c>
      <c r="C5" s="11" t="s">
        <v>49</v>
      </c>
      <c r="D5" s="11" t="s">
        <v>62</v>
      </c>
      <c r="E5" s="12" t="s">
        <v>78</v>
      </c>
      <c r="F5" s="13" t="s">
        <v>79</v>
      </c>
      <c r="G5" s="14" t="s">
        <v>80</v>
      </c>
      <c r="H5" s="39" t="s">
        <v>81</v>
      </c>
      <c r="I5" s="41">
        <v>43833</v>
      </c>
      <c r="J5" s="39" t="s">
        <v>81</v>
      </c>
      <c r="K5" s="41">
        <v>43837</v>
      </c>
      <c r="L5" s="43">
        <v>21667800</v>
      </c>
      <c r="M5" s="43">
        <v>5416950</v>
      </c>
      <c r="N5" s="40">
        <v>43837</v>
      </c>
      <c r="O5" s="40">
        <v>43837</v>
      </c>
      <c r="P5" s="40">
        <v>43994</v>
      </c>
      <c r="Q5" s="36" t="s">
        <v>82</v>
      </c>
      <c r="R5" s="72">
        <v>43957</v>
      </c>
      <c r="S5" s="73">
        <v>103</v>
      </c>
      <c r="T5" s="11">
        <v>43956</v>
      </c>
      <c r="U5" s="73">
        <v>102</v>
      </c>
      <c r="V5" s="72">
        <v>43957</v>
      </c>
      <c r="W5" s="8"/>
      <c r="X5" s="72"/>
      <c r="Y5" s="73"/>
      <c r="Z5" s="11"/>
      <c r="AA5" s="73"/>
      <c r="AB5" s="72"/>
      <c r="AC5" s="8"/>
      <c r="AD5" s="50" t="s">
        <v>67</v>
      </c>
      <c r="AE5" s="50"/>
      <c r="AF5" s="7"/>
      <c r="AG5" s="7"/>
      <c r="AH5" s="40">
        <f t="shared" si="0"/>
        <v>43994</v>
      </c>
      <c r="AI5" s="43">
        <v>10833900</v>
      </c>
      <c r="AJ5" s="15"/>
      <c r="AK5" s="43">
        <f t="shared" si="1"/>
        <v>32501700</v>
      </c>
      <c r="AL5" s="43">
        <f>+Tabla22[[#This Row],[VALOR TOTAL DE CONTRATACIÓN]]+Tabla22[[#This Row],[VALOR ADICIÓN NO. 1]]+Tabla22[[#This Row],[VALOR ADICIÓN NO.2]]</f>
        <v>32501700</v>
      </c>
      <c r="AM5" s="11" t="s">
        <v>54</v>
      </c>
      <c r="AN5" s="17" t="s">
        <v>83</v>
      </c>
      <c r="AO5" s="11" t="s">
        <v>84</v>
      </c>
      <c r="AP5" s="16" t="s">
        <v>56</v>
      </c>
      <c r="AQ5" s="16" t="s">
        <v>57</v>
      </c>
      <c r="AR5" s="6" t="s">
        <v>58</v>
      </c>
      <c r="AS5" s="54" t="s">
        <v>85</v>
      </c>
      <c r="AT5" s="44" t="s">
        <v>60</v>
      </c>
      <c r="AU5" s="5">
        <v>6</v>
      </c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  <c r="AMK5"/>
      <c r="AML5"/>
      <c r="AMM5"/>
      <c r="AMN5"/>
      <c r="AMO5"/>
      <c r="AMP5"/>
      <c r="AMQ5"/>
      <c r="AMR5"/>
      <c r="AMS5"/>
      <c r="AMT5"/>
      <c r="AMU5"/>
      <c r="AMV5"/>
      <c r="AMW5"/>
      <c r="AMX5"/>
      <c r="AMY5"/>
      <c r="AMZ5"/>
      <c r="ANA5"/>
      <c r="ANB5"/>
      <c r="ANC5"/>
      <c r="AND5"/>
      <c r="ANE5"/>
      <c r="ANF5"/>
      <c r="ANG5"/>
      <c r="ANH5"/>
      <c r="ANI5"/>
      <c r="ANJ5"/>
      <c r="ANK5"/>
      <c r="ANL5"/>
      <c r="ANM5"/>
      <c r="ANN5"/>
      <c r="ANO5"/>
      <c r="ANP5"/>
      <c r="ANQ5"/>
      <c r="ANR5"/>
      <c r="ANS5"/>
      <c r="ANT5"/>
      <c r="ANU5"/>
      <c r="ANV5"/>
      <c r="ANW5"/>
      <c r="ANX5"/>
      <c r="ANY5"/>
      <c r="ANZ5"/>
      <c r="AOA5"/>
      <c r="AOB5"/>
      <c r="AOC5"/>
      <c r="AOD5"/>
      <c r="AOE5"/>
      <c r="AOF5"/>
      <c r="AOG5"/>
      <c r="AOH5"/>
      <c r="AOI5"/>
      <c r="AOJ5"/>
      <c r="AOK5"/>
      <c r="AOL5"/>
      <c r="AOM5"/>
      <c r="AON5"/>
      <c r="AOO5"/>
      <c r="AOP5"/>
      <c r="AOQ5"/>
      <c r="AOR5"/>
      <c r="AOS5"/>
      <c r="AOT5"/>
      <c r="AOU5"/>
      <c r="AOV5"/>
      <c r="AOW5"/>
      <c r="AOX5"/>
      <c r="AOY5"/>
      <c r="AOZ5"/>
      <c r="APA5"/>
      <c r="APB5"/>
      <c r="APC5"/>
      <c r="APD5"/>
      <c r="APE5"/>
      <c r="APF5"/>
      <c r="APG5"/>
      <c r="APH5"/>
      <c r="API5"/>
      <c r="APJ5"/>
      <c r="APK5"/>
      <c r="APL5"/>
      <c r="APM5"/>
      <c r="APN5"/>
      <c r="APO5"/>
      <c r="APP5"/>
      <c r="APQ5"/>
      <c r="APR5"/>
      <c r="APS5"/>
      <c r="APT5"/>
      <c r="APU5"/>
      <c r="APV5"/>
      <c r="APW5"/>
      <c r="APX5"/>
      <c r="APY5"/>
      <c r="APZ5"/>
      <c r="AQA5"/>
      <c r="AQB5"/>
      <c r="AQC5"/>
      <c r="AQD5"/>
      <c r="AQE5"/>
      <c r="AQF5"/>
      <c r="AQG5"/>
      <c r="AQH5"/>
      <c r="AQI5"/>
      <c r="AQJ5"/>
      <c r="AQK5"/>
      <c r="AQL5"/>
      <c r="AQM5"/>
      <c r="AQN5"/>
      <c r="AQO5"/>
      <c r="AQP5"/>
      <c r="AQQ5"/>
      <c r="AQR5"/>
      <c r="AQS5"/>
      <c r="AQT5"/>
      <c r="AQU5"/>
      <c r="AQV5"/>
      <c r="AQW5"/>
      <c r="AQX5"/>
      <c r="AQY5"/>
      <c r="AQZ5"/>
      <c r="ARA5"/>
      <c r="ARB5"/>
      <c r="ARC5"/>
      <c r="ARD5"/>
      <c r="ARE5"/>
      <c r="ARF5"/>
      <c r="ARG5"/>
      <c r="ARH5"/>
      <c r="ARI5"/>
      <c r="ARJ5"/>
      <c r="ARK5"/>
      <c r="ARL5"/>
      <c r="ARM5"/>
      <c r="ARN5"/>
      <c r="ARO5"/>
      <c r="ARP5"/>
      <c r="ARQ5"/>
      <c r="ARR5"/>
      <c r="ARS5"/>
      <c r="ART5"/>
      <c r="ARU5"/>
      <c r="ARV5"/>
      <c r="ARW5"/>
      <c r="ARX5"/>
      <c r="ARY5"/>
      <c r="ARZ5"/>
      <c r="ASA5"/>
      <c r="ASB5"/>
      <c r="ASC5"/>
      <c r="ASD5"/>
      <c r="ASE5"/>
      <c r="ASF5"/>
      <c r="ASG5"/>
      <c r="ASH5"/>
      <c r="ASI5"/>
      <c r="ASJ5"/>
      <c r="ASK5"/>
      <c r="ASL5"/>
      <c r="ASM5"/>
      <c r="ASN5"/>
      <c r="ASO5"/>
      <c r="ASP5"/>
      <c r="ASQ5"/>
      <c r="ASR5"/>
      <c r="ASS5"/>
      <c r="AST5"/>
      <c r="ASU5"/>
      <c r="ASV5"/>
      <c r="ASW5"/>
      <c r="ASX5"/>
      <c r="ASY5"/>
      <c r="ASZ5"/>
      <c r="ATA5"/>
      <c r="ATB5"/>
      <c r="ATC5"/>
      <c r="ATD5"/>
      <c r="ATE5"/>
      <c r="ATF5"/>
      <c r="ATG5"/>
      <c r="ATH5"/>
      <c r="ATI5"/>
      <c r="ATJ5"/>
      <c r="ATK5"/>
      <c r="ATL5"/>
      <c r="ATM5"/>
      <c r="ATN5"/>
      <c r="ATO5"/>
      <c r="ATP5"/>
      <c r="ATQ5"/>
      <c r="ATR5"/>
      <c r="ATS5"/>
      <c r="ATT5"/>
      <c r="ATU5"/>
      <c r="ATV5"/>
      <c r="ATW5"/>
      <c r="ATX5"/>
      <c r="ATY5"/>
      <c r="ATZ5"/>
      <c r="AUA5"/>
      <c r="AUB5"/>
      <c r="AUC5"/>
      <c r="AUD5"/>
      <c r="AUE5"/>
      <c r="AUF5"/>
      <c r="AUG5"/>
      <c r="AUH5"/>
      <c r="AUI5"/>
      <c r="AUJ5"/>
      <c r="AUK5"/>
      <c r="AUL5"/>
      <c r="AUM5"/>
      <c r="AUN5"/>
      <c r="AUO5"/>
      <c r="AUP5"/>
      <c r="AUQ5"/>
      <c r="AUR5"/>
      <c r="AUS5"/>
      <c r="AUT5"/>
      <c r="AUU5"/>
      <c r="AUV5"/>
      <c r="AUW5"/>
      <c r="AUX5"/>
      <c r="AUY5"/>
      <c r="AUZ5"/>
      <c r="AVA5"/>
      <c r="AVB5"/>
      <c r="AVC5"/>
      <c r="AVD5"/>
      <c r="AVE5"/>
      <c r="AVF5"/>
      <c r="AVG5"/>
      <c r="AVH5"/>
      <c r="AVI5"/>
      <c r="AVJ5"/>
      <c r="AVK5"/>
      <c r="AVL5"/>
      <c r="AVM5"/>
      <c r="AVN5"/>
      <c r="AVO5"/>
      <c r="AVP5"/>
      <c r="AVQ5"/>
      <c r="AVR5"/>
      <c r="AVS5"/>
      <c r="AVT5"/>
      <c r="AVU5"/>
      <c r="AVV5"/>
      <c r="AVW5"/>
      <c r="AVX5"/>
      <c r="AVY5"/>
      <c r="AVZ5"/>
      <c r="AWA5"/>
      <c r="AWB5"/>
      <c r="AWC5"/>
      <c r="AWD5"/>
      <c r="AWE5"/>
      <c r="AWF5"/>
      <c r="AWG5"/>
      <c r="AWH5"/>
      <c r="AWI5"/>
      <c r="AWJ5"/>
      <c r="AWK5"/>
      <c r="AWL5"/>
      <c r="AWM5"/>
      <c r="AWN5"/>
      <c r="AWO5"/>
      <c r="AWP5"/>
      <c r="AWQ5"/>
      <c r="AWR5"/>
      <c r="AWS5"/>
      <c r="AWT5"/>
      <c r="AWU5"/>
      <c r="AWV5"/>
      <c r="AWW5"/>
      <c r="AWX5"/>
      <c r="AWY5"/>
      <c r="AWZ5"/>
      <c r="AXA5"/>
      <c r="AXB5"/>
      <c r="AXC5"/>
      <c r="AXD5"/>
      <c r="AXE5"/>
      <c r="AXF5"/>
      <c r="AXG5"/>
      <c r="AXH5"/>
      <c r="AXI5"/>
      <c r="AXJ5"/>
      <c r="AXK5"/>
      <c r="AXL5"/>
      <c r="AXM5"/>
      <c r="AXN5"/>
      <c r="AXO5"/>
      <c r="AXP5"/>
      <c r="AXQ5"/>
      <c r="AXR5"/>
      <c r="AXS5"/>
      <c r="AXT5"/>
      <c r="AXU5"/>
      <c r="AXV5"/>
      <c r="AXW5"/>
      <c r="AXX5"/>
      <c r="AXY5"/>
      <c r="AXZ5"/>
      <c r="AYA5"/>
      <c r="AYB5"/>
      <c r="AYC5"/>
      <c r="AYD5"/>
      <c r="AYE5"/>
      <c r="AYF5"/>
      <c r="AYG5"/>
      <c r="AYH5"/>
      <c r="AYI5"/>
      <c r="AYJ5"/>
      <c r="AYK5"/>
      <c r="AYL5"/>
      <c r="AYM5"/>
      <c r="AYN5"/>
      <c r="AYO5"/>
      <c r="AYP5"/>
      <c r="AYQ5"/>
      <c r="AYR5"/>
      <c r="AYS5"/>
      <c r="AYT5"/>
      <c r="AYU5"/>
      <c r="AYV5"/>
      <c r="AYW5"/>
      <c r="AYX5"/>
      <c r="AYY5"/>
      <c r="AYZ5"/>
      <c r="AZA5"/>
      <c r="AZB5"/>
      <c r="AZC5"/>
      <c r="AZD5"/>
      <c r="AZE5"/>
      <c r="AZF5"/>
      <c r="AZG5"/>
      <c r="AZH5"/>
      <c r="AZI5"/>
      <c r="AZJ5"/>
      <c r="AZK5"/>
      <c r="AZL5"/>
      <c r="AZM5"/>
      <c r="AZN5"/>
      <c r="AZO5"/>
      <c r="AZP5"/>
      <c r="AZQ5"/>
      <c r="AZR5"/>
      <c r="AZS5"/>
      <c r="AZT5"/>
      <c r="AZU5"/>
      <c r="AZV5"/>
      <c r="AZW5"/>
      <c r="AZX5"/>
      <c r="AZY5"/>
      <c r="AZZ5"/>
      <c r="BAA5"/>
      <c r="BAB5"/>
      <c r="BAC5"/>
      <c r="BAD5"/>
      <c r="BAE5"/>
      <c r="BAF5"/>
      <c r="BAG5"/>
      <c r="BAH5"/>
      <c r="BAI5"/>
      <c r="BAJ5"/>
      <c r="BAK5"/>
      <c r="BAL5"/>
      <c r="BAM5"/>
      <c r="BAN5"/>
      <c r="BAO5"/>
      <c r="BAP5"/>
      <c r="BAQ5"/>
      <c r="BAR5"/>
      <c r="BAS5"/>
      <c r="BAT5"/>
      <c r="BAU5"/>
      <c r="BAV5"/>
      <c r="BAW5"/>
      <c r="BAX5"/>
      <c r="BAY5"/>
      <c r="BAZ5"/>
      <c r="BBA5"/>
      <c r="BBB5"/>
      <c r="BBC5"/>
      <c r="BBD5"/>
      <c r="BBE5"/>
      <c r="BBF5"/>
      <c r="BBG5"/>
      <c r="BBH5"/>
      <c r="BBI5"/>
      <c r="BBJ5"/>
      <c r="BBK5"/>
      <c r="BBL5"/>
      <c r="BBM5"/>
      <c r="BBN5"/>
      <c r="BBO5"/>
      <c r="BBP5"/>
      <c r="BBQ5"/>
      <c r="BBR5"/>
      <c r="BBS5"/>
      <c r="BBT5"/>
      <c r="BBU5"/>
      <c r="BBV5"/>
      <c r="BBW5"/>
      <c r="BBX5"/>
      <c r="BBY5"/>
      <c r="BBZ5"/>
      <c r="BCA5"/>
      <c r="BCB5"/>
      <c r="BCC5"/>
      <c r="BCD5"/>
      <c r="BCE5"/>
      <c r="BCF5"/>
      <c r="BCG5"/>
      <c r="BCH5"/>
      <c r="BCI5"/>
      <c r="BCJ5"/>
      <c r="BCK5"/>
      <c r="BCL5"/>
      <c r="BCM5"/>
      <c r="BCN5"/>
      <c r="BCO5"/>
      <c r="BCP5"/>
      <c r="BCQ5"/>
      <c r="BCR5"/>
      <c r="BCS5"/>
      <c r="BCT5"/>
      <c r="BCU5"/>
      <c r="BCV5"/>
      <c r="BCW5"/>
      <c r="BCX5"/>
      <c r="BCY5"/>
      <c r="BCZ5"/>
      <c r="BDA5"/>
      <c r="BDB5"/>
      <c r="BDC5"/>
      <c r="BDD5"/>
      <c r="BDE5"/>
      <c r="BDF5"/>
      <c r="BDG5"/>
      <c r="BDH5"/>
      <c r="BDI5"/>
      <c r="BDJ5"/>
      <c r="BDK5"/>
      <c r="BDL5"/>
      <c r="BDM5"/>
      <c r="BDN5"/>
      <c r="BDO5"/>
      <c r="BDP5"/>
      <c r="BDQ5"/>
      <c r="BDR5"/>
      <c r="BDS5"/>
      <c r="BDT5"/>
      <c r="BDU5"/>
      <c r="BDV5"/>
      <c r="BDW5"/>
      <c r="BDX5"/>
      <c r="BDY5"/>
      <c r="BDZ5"/>
      <c r="BEA5"/>
      <c r="BEB5"/>
      <c r="BEC5"/>
      <c r="BED5"/>
      <c r="BEE5"/>
      <c r="BEF5"/>
      <c r="BEG5"/>
      <c r="BEH5"/>
      <c r="BEI5"/>
      <c r="BEJ5"/>
      <c r="BEK5"/>
      <c r="BEL5"/>
      <c r="BEM5"/>
      <c r="BEN5"/>
      <c r="BEO5"/>
      <c r="BEP5"/>
      <c r="BEQ5"/>
      <c r="BER5"/>
      <c r="BES5"/>
      <c r="BET5"/>
      <c r="BEU5"/>
      <c r="BEV5"/>
      <c r="BEW5"/>
      <c r="BEX5"/>
      <c r="BEY5"/>
      <c r="BEZ5"/>
      <c r="BFA5"/>
      <c r="BFB5"/>
      <c r="BFC5"/>
      <c r="BFD5"/>
      <c r="BFE5"/>
      <c r="BFF5"/>
      <c r="BFG5"/>
      <c r="BFH5"/>
      <c r="BFI5"/>
      <c r="BFJ5"/>
      <c r="BFK5"/>
      <c r="BFL5"/>
      <c r="BFM5"/>
      <c r="BFN5"/>
      <c r="BFO5"/>
      <c r="BFP5"/>
      <c r="BFQ5"/>
      <c r="BFR5"/>
      <c r="BFS5"/>
      <c r="BFT5"/>
      <c r="BFU5"/>
      <c r="BFV5"/>
      <c r="BFW5"/>
      <c r="BFX5"/>
      <c r="BFY5"/>
      <c r="BFZ5"/>
      <c r="BGA5"/>
      <c r="BGB5"/>
      <c r="BGC5"/>
      <c r="BGD5"/>
      <c r="BGE5"/>
      <c r="BGF5"/>
      <c r="BGG5"/>
      <c r="BGH5"/>
      <c r="BGI5"/>
      <c r="BGJ5"/>
      <c r="BGK5"/>
      <c r="BGL5"/>
      <c r="BGM5"/>
      <c r="BGN5"/>
      <c r="BGO5"/>
      <c r="BGP5"/>
      <c r="BGQ5"/>
      <c r="BGR5"/>
      <c r="BGS5"/>
      <c r="BGT5"/>
      <c r="BGU5"/>
      <c r="BGV5"/>
      <c r="BGW5"/>
      <c r="BGX5"/>
      <c r="BGY5"/>
      <c r="BGZ5"/>
      <c r="BHA5"/>
      <c r="BHB5"/>
      <c r="BHC5"/>
      <c r="BHD5"/>
      <c r="BHE5"/>
      <c r="BHF5"/>
      <c r="BHG5"/>
      <c r="BHH5"/>
      <c r="BHI5"/>
      <c r="BHJ5"/>
      <c r="BHK5"/>
      <c r="BHL5"/>
      <c r="BHM5"/>
      <c r="BHN5"/>
      <c r="BHO5"/>
      <c r="BHP5"/>
      <c r="BHQ5"/>
      <c r="BHR5"/>
      <c r="BHS5"/>
      <c r="BHT5"/>
      <c r="BHU5"/>
      <c r="BHV5"/>
      <c r="BHW5"/>
      <c r="BHX5"/>
      <c r="BHY5"/>
      <c r="BHZ5"/>
      <c r="BIA5"/>
      <c r="BIB5"/>
      <c r="BIC5"/>
      <c r="BID5"/>
      <c r="BIE5"/>
      <c r="BIF5"/>
      <c r="BIG5"/>
      <c r="BIH5"/>
      <c r="BII5"/>
      <c r="BIJ5"/>
      <c r="BIK5"/>
      <c r="BIL5"/>
      <c r="BIM5"/>
      <c r="BIN5"/>
      <c r="BIO5"/>
      <c r="BIP5"/>
      <c r="BIQ5"/>
      <c r="BIR5"/>
      <c r="BIS5"/>
      <c r="BIT5"/>
      <c r="BIU5"/>
      <c r="BIV5"/>
      <c r="BIW5"/>
      <c r="BIX5"/>
      <c r="BIY5"/>
      <c r="BIZ5"/>
      <c r="BJA5"/>
      <c r="BJB5"/>
      <c r="BJC5"/>
      <c r="BJD5"/>
      <c r="BJE5"/>
      <c r="BJF5"/>
      <c r="BJG5"/>
      <c r="BJH5"/>
      <c r="BJI5"/>
      <c r="BJJ5"/>
      <c r="BJK5"/>
      <c r="BJL5"/>
      <c r="BJM5"/>
      <c r="BJN5"/>
      <c r="BJO5"/>
      <c r="BJP5"/>
      <c r="BJQ5"/>
      <c r="BJR5"/>
      <c r="BJS5"/>
      <c r="BJT5"/>
      <c r="BJU5"/>
      <c r="BJV5"/>
      <c r="BJW5"/>
      <c r="BJX5"/>
      <c r="BJY5"/>
      <c r="BJZ5"/>
      <c r="BKA5"/>
      <c r="BKB5"/>
      <c r="BKC5"/>
      <c r="BKD5"/>
      <c r="BKE5"/>
      <c r="BKF5"/>
      <c r="BKG5"/>
      <c r="BKH5"/>
      <c r="BKI5"/>
      <c r="BKJ5"/>
      <c r="BKK5"/>
      <c r="BKL5"/>
      <c r="BKM5"/>
      <c r="BKN5"/>
    </row>
    <row r="6" spans="1:1652" s="28" customFormat="1" ht="54" customHeight="1" x14ac:dyDescent="0.2">
      <c r="A6" s="9" t="s">
        <v>86</v>
      </c>
      <c r="B6" s="10" t="s">
        <v>48</v>
      </c>
      <c r="C6" s="11" t="s">
        <v>49</v>
      </c>
      <c r="D6" s="11" t="s">
        <v>62</v>
      </c>
      <c r="E6" s="12" t="s">
        <v>87</v>
      </c>
      <c r="F6" s="13" t="s">
        <v>88</v>
      </c>
      <c r="G6" s="14" t="s">
        <v>89</v>
      </c>
      <c r="H6" s="39" t="s">
        <v>90</v>
      </c>
      <c r="I6" s="74">
        <v>43833</v>
      </c>
      <c r="J6" s="39" t="s">
        <v>90</v>
      </c>
      <c r="K6" s="74">
        <v>43837</v>
      </c>
      <c r="L6" s="43">
        <v>15166200</v>
      </c>
      <c r="M6" s="43">
        <v>3791550</v>
      </c>
      <c r="N6" s="40">
        <v>43837</v>
      </c>
      <c r="O6" s="40">
        <v>43837</v>
      </c>
      <c r="P6" s="40">
        <v>44018</v>
      </c>
      <c r="Q6" s="36" t="s">
        <v>91</v>
      </c>
      <c r="R6" s="72">
        <v>43957</v>
      </c>
      <c r="S6" s="73">
        <v>104</v>
      </c>
      <c r="T6" s="72">
        <v>43956</v>
      </c>
      <c r="U6" s="73">
        <v>101</v>
      </c>
      <c r="V6" s="72">
        <v>43957</v>
      </c>
      <c r="W6" s="10"/>
      <c r="X6" s="10"/>
      <c r="Y6" s="10"/>
      <c r="Z6" s="10"/>
      <c r="AA6" s="10"/>
      <c r="AB6" s="10"/>
      <c r="AC6" s="10"/>
      <c r="AD6" s="71" t="s">
        <v>67</v>
      </c>
      <c r="AE6" s="71"/>
      <c r="AF6" s="11"/>
      <c r="AG6" s="11"/>
      <c r="AH6" s="40">
        <f t="shared" si="0"/>
        <v>44018</v>
      </c>
      <c r="AI6" s="43">
        <v>7583100</v>
      </c>
      <c r="AJ6" s="15"/>
      <c r="AK6" s="43">
        <f t="shared" si="1"/>
        <v>22749300</v>
      </c>
      <c r="AL6" s="43">
        <f>+Tabla22[[#This Row],[VALOR TOTAL DE CONTRATACIÓN]]+Tabla22[[#This Row],[VALOR ADICIÓN NO. 1]]+Tabla22[[#This Row],[VALOR ADICIÓN NO.2]]</f>
        <v>22749300</v>
      </c>
      <c r="AM6" s="11" t="s">
        <v>54</v>
      </c>
      <c r="AN6" s="11"/>
      <c r="AO6" s="11" t="s">
        <v>92</v>
      </c>
      <c r="AP6" s="16" t="s">
        <v>56</v>
      </c>
      <c r="AQ6" s="16" t="s">
        <v>93</v>
      </c>
      <c r="AR6" s="6" t="s">
        <v>58</v>
      </c>
      <c r="AS6" s="54" t="s">
        <v>94</v>
      </c>
      <c r="AT6" s="44" t="s">
        <v>60</v>
      </c>
      <c r="AU6" s="5">
        <v>6</v>
      </c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  <c r="AMK6"/>
      <c r="AML6"/>
      <c r="AMM6"/>
      <c r="AMN6"/>
      <c r="AMO6"/>
      <c r="AMP6"/>
      <c r="AMQ6"/>
      <c r="AMR6"/>
      <c r="AMS6"/>
      <c r="AMT6"/>
      <c r="AMU6"/>
      <c r="AMV6"/>
      <c r="AMW6"/>
      <c r="AMX6"/>
      <c r="AMY6"/>
      <c r="AMZ6"/>
      <c r="ANA6"/>
      <c r="ANB6"/>
      <c r="ANC6"/>
      <c r="AND6"/>
      <c r="ANE6"/>
      <c r="ANF6"/>
      <c r="ANG6"/>
      <c r="ANH6"/>
      <c r="ANI6"/>
      <c r="ANJ6"/>
      <c r="ANK6"/>
      <c r="ANL6"/>
      <c r="ANM6"/>
      <c r="ANN6"/>
      <c r="ANO6"/>
      <c r="ANP6"/>
      <c r="ANQ6"/>
      <c r="ANR6"/>
      <c r="ANS6"/>
      <c r="ANT6"/>
      <c r="ANU6"/>
      <c r="ANV6"/>
      <c r="ANW6"/>
      <c r="ANX6"/>
      <c r="ANY6"/>
      <c r="ANZ6"/>
      <c r="AOA6"/>
      <c r="AOB6"/>
      <c r="AOC6"/>
      <c r="AOD6"/>
      <c r="AOE6"/>
      <c r="AOF6"/>
      <c r="AOG6"/>
      <c r="AOH6"/>
      <c r="AOI6"/>
      <c r="AOJ6"/>
      <c r="AOK6"/>
      <c r="AOL6"/>
      <c r="AOM6"/>
      <c r="AON6"/>
      <c r="AOO6"/>
      <c r="AOP6"/>
      <c r="AOQ6"/>
      <c r="AOR6"/>
      <c r="AOS6"/>
      <c r="AOT6"/>
      <c r="AOU6"/>
      <c r="AOV6"/>
      <c r="AOW6"/>
      <c r="AOX6"/>
      <c r="AOY6"/>
      <c r="AOZ6"/>
      <c r="APA6"/>
      <c r="APB6"/>
      <c r="APC6"/>
      <c r="APD6"/>
      <c r="APE6"/>
      <c r="APF6"/>
      <c r="APG6"/>
      <c r="APH6"/>
      <c r="API6"/>
      <c r="APJ6"/>
      <c r="APK6"/>
      <c r="APL6"/>
      <c r="APM6"/>
      <c r="APN6"/>
      <c r="APO6"/>
      <c r="APP6"/>
      <c r="APQ6"/>
      <c r="APR6"/>
      <c r="APS6"/>
      <c r="APT6"/>
      <c r="APU6"/>
      <c r="APV6"/>
      <c r="APW6"/>
      <c r="APX6"/>
      <c r="APY6"/>
      <c r="APZ6"/>
      <c r="AQA6"/>
      <c r="AQB6"/>
      <c r="AQC6"/>
      <c r="AQD6"/>
      <c r="AQE6"/>
      <c r="AQF6"/>
      <c r="AQG6"/>
      <c r="AQH6"/>
      <c r="AQI6"/>
      <c r="AQJ6"/>
      <c r="AQK6"/>
      <c r="AQL6"/>
      <c r="AQM6"/>
      <c r="AQN6"/>
      <c r="AQO6"/>
      <c r="AQP6"/>
      <c r="AQQ6"/>
      <c r="AQR6"/>
      <c r="AQS6"/>
      <c r="AQT6"/>
      <c r="AQU6"/>
      <c r="AQV6"/>
      <c r="AQW6"/>
      <c r="AQX6"/>
      <c r="AQY6"/>
      <c r="AQZ6"/>
      <c r="ARA6"/>
      <c r="ARB6"/>
      <c r="ARC6"/>
      <c r="ARD6"/>
      <c r="ARE6"/>
      <c r="ARF6"/>
      <c r="ARG6"/>
      <c r="ARH6"/>
      <c r="ARI6"/>
      <c r="ARJ6"/>
      <c r="ARK6"/>
      <c r="ARL6"/>
      <c r="ARM6"/>
      <c r="ARN6"/>
      <c r="ARO6"/>
      <c r="ARP6"/>
      <c r="ARQ6"/>
      <c r="ARR6"/>
      <c r="ARS6"/>
      <c r="ART6"/>
      <c r="ARU6"/>
      <c r="ARV6"/>
      <c r="ARW6"/>
      <c r="ARX6"/>
      <c r="ARY6"/>
      <c r="ARZ6"/>
      <c r="ASA6"/>
      <c r="ASB6"/>
      <c r="ASC6"/>
      <c r="ASD6"/>
      <c r="ASE6"/>
      <c r="ASF6"/>
      <c r="ASG6"/>
      <c r="ASH6"/>
      <c r="ASI6"/>
      <c r="ASJ6"/>
      <c r="ASK6"/>
      <c r="ASL6"/>
      <c r="ASM6"/>
      <c r="ASN6"/>
      <c r="ASO6"/>
      <c r="ASP6"/>
      <c r="ASQ6"/>
      <c r="ASR6"/>
      <c r="ASS6"/>
      <c r="AST6"/>
      <c r="ASU6"/>
      <c r="ASV6"/>
      <c r="ASW6"/>
      <c r="ASX6"/>
      <c r="ASY6"/>
      <c r="ASZ6"/>
      <c r="ATA6"/>
      <c r="ATB6"/>
      <c r="ATC6"/>
      <c r="ATD6"/>
      <c r="ATE6"/>
      <c r="ATF6"/>
      <c r="ATG6"/>
      <c r="ATH6"/>
      <c r="ATI6"/>
      <c r="ATJ6"/>
      <c r="ATK6"/>
      <c r="ATL6"/>
      <c r="ATM6"/>
      <c r="ATN6"/>
      <c r="ATO6"/>
      <c r="ATP6"/>
      <c r="ATQ6"/>
      <c r="ATR6"/>
      <c r="ATS6"/>
      <c r="ATT6"/>
      <c r="ATU6"/>
      <c r="ATV6"/>
      <c r="ATW6"/>
      <c r="ATX6"/>
      <c r="ATY6"/>
      <c r="ATZ6"/>
      <c r="AUA6"/>
      <c r="AUB6"/>
      <c r="AUC6"/>
      <c r="AUD6"/>
      <c r="AUE6"/>
      <c r="AUF6"/>
      <c r="AUG6"/>
      <c r="AUH6"/>
      <c r="AUI6"/>
      <c r="AUJ6"/>
      <c r="AUK6"/>
      <c r="AUL6"/>
      <c r="AUM6"/>
      <c r="AUN6"/>
      <c r="AUO6"/>
      <c r="AUP6"/>
      <c r="AUQ6"/>
      <c r="AUR6"/>
      <c r="AUS6"/>
      <c r="AUT6"/>
      <c r="AUU6"/>
      <c r="AUV6"/>
      <c r="AUW6"/>
      <c r="AUX6"/>
      <c r="AUY6"/>
      <c r="AUZ6"/>
      <c r="AVA6"/>
      <c r="AVB6"/>
      <c r="AVC6"/>
      <c r="AVD6"/>
      <c r="AVE6"/>
      <c r="AVF6"/>
      <c r="AVG6"/>
      <c r="AVH6"/>
      <c r="AVI6"/>
      <c r="AVJ6"/>
      <c r="AVK6"/>
      <c r="AVL6"/>
      <c r="AVM6"/>
      <c r="AVN6"/>
      <c r="AVO6"/>
      <c r="AVP6"/>
      <c r="AVQ6"/>
      <c r="AVR6"/>
      <c r="AVS6"/>
      <c r="AVT6"/>
      <c r="AVU6"/>
      <c r="AVV6"/>
      <c r="AVW6"/>
      <c r="AVX6"/>
      <c r="AVY6"/>
      <c r="AVZ6"/>
      <c r="AWA6"/>
      <c r="AWB6"/>
      <c r="AWC6"/>
      <c r="AWD6"/>
      <c r="AWE6"/>
      <c r="AWF6"/>
      <c r="AWG6"/>
      <c r="AWH6"/>
      <c r="AWI6"/>
      <c r="AWJ6"/>
      <c r="AWK6"/>
      <c r="AWL6"/>
      <c r="AWM6"/>
      <c r="AWN6"/>
      <c r="AWO6"/>
      <c r="AWP6"/>
      <c r="AWQ6"/>
      <c r="AWR6"/>
      <c r="AWS6"/>
      <c r="AWT6"/>
      <c r="AWU6"/>
      <c r="AWV6"/>
      <c r="AWW6"/>
      <c r="AWX6"/>
      <c r="AWY6"/>
      <c r="AWZ6"/>
      <c r="AXA6"/>
      <c r="AXB6"/>
      <c r="AXC6"/>
      <c r="AXD6"/>
      <c r="AXE6"/>
      <c r="AXF6"/>
      <c r="AXG6"/>
      <c r="AXH6"/>
      <c r="AXI6"/>
      <c r="AXJ6"/>
      <c r="AXK6"/>
      <c r="AXL6"/>
      <c r="AXM6"/>
      <c r="AXN6"/>
      <c r="AXO6"/>
      <c r="AXP6"/>
      <c r="AXQ6"/>
      <c r="AXR6"/>
      <c r="AXS6"/>
      <c r="AXT6"/>
      <c r="AXU6"/>
      <c r="AXV6"/>
      <c r="AXW6"/>
      <c r="AXX6"/>
      <c r="AXY6"/>
      <c r="AXZ6"/>
      <c r="AYA6"/>
      <c r="AYB6"/>
      <c r="AYC6"/>
      <c r="AYD6"/>
      <c r="AYE6"/>
      <c r="AYF6"/>
      <c r="AYG6"/>
      <c r="AYH6"/>
      <c r="AYI6"/>
      <c r="AYJ6"/>
      <c r="AYK6"/>
      <c r="AYL6"/>
      <c r="AYM6"/>
      <c r="AYN6"/>
      <c r="AYO6"/>
      <c r="AYP6"/>
      <c r="AYQ6"/>
      <c r="AYR6"/>
      <c r="AYS6"/>
      <c r="AYT6"/>
      <c r="AYU6"/>
      <c r="AYV6"/>
      <c r="AYW6"/>
      <c r="AYX6"/>
      <c r="AYY6"/>
      <c r="AYZ6"/>
      <c r="AZA6"/>
      <c r="AZB6"/>
      <c r="AZC6"/>
      <c r="AZD6"/>
      <c r="AZE6"/>
      <c r="AZF6"/>
      <c r="AZG6"/>
      <c r="AZH6"/>
      <c r="AZI6"/>
      <c r="AZJ6"/>
      <c r="AZK6"/>
      <c r="AZL6"/>
      <c r="AZM6"/>
      <c r="AZN6"/>
      <c r="AZO6"/>
      <c r="AZP6"/>
      <c r="AZQ6"/>
      <c r="AZR6"/>
      <c r="AZS6"/>
      <c r="AZT6"/>
      <c r="AZU6"/>
      <c r="AZV6"/>
      <c r="AZW6"/>
      <c r="AZX6"/>
      <c r="AZY6"/>
      <c r="AZZ6"/>
      <c r="BAA6"/>
      <c r="BAB6"/>
      <c r="BAC6"/>
      <c r="BAD6"/>
      <c r="BAE6"/>
      <c r="BAF6"/>
      <c r="BAG6"/>
      <c r="BAH6"/>
      <c r="BAI6"/>
      <c r="BAJ6"/>
      <c r="BAK6"/>
      <c r="BAL6"/>
      <c r="BAM6"/>
      <c r="BAN6"/>
      <c r="BAO6"/>
      <c r="BAP6"/>
      <c r="BAQ6"/>
      <c r="BAR6"/>
      <c r="BAS6"/>
      <c r="BAT6"/>
      <c r="BAU6"/>
      <c r="BAV6"/>
      <c r="BAW6"/>
      <c r="BAX6"/>
      <c r="BAY6"/>
      <c r="BAZ6"/>
      <c r="BBA6"/>
      <c r="BBB6"/>
      <c r="BBC6"/>
      <c r="BBD6"/>
      <c r="BBE6"/>
      <c r="BBF6"/>
      <c r="BBG6"/>
      <c r="BBH6"/>
      <c r="BBI6"/>
      <c r="BBJ6"/>
      <c r="BBK6"/>
      <c r="BBL6"/>
      <c r="BBM6"/>
      <c r="BBN6"/>
      <c r="BBO6"/>
      <c r="BBP6"/>
      <c r="BBQ6"/>
      <c r="BBR6"/>
      <c r="BBS6"/>
      <c r="BBT6"/>
      <c r="BBU6"/>
      <c r="BBV6"/>
      <c r="BBW6"/>
      <c r="BBX6"/>
      <c r="BBY6"/>
      <c r="BBZ6"/>
      <c r="BCA6"/>
      <c r="BCB6"/>
      <c r="BCC6"/>
      <c r="BCD6"/>
      <c r="BCE6"/>
      <c r="BCF6"/>
      <c r="BCG6"/>
      <c r="BCH6"/>
      <c r="BCI6"/>
      <c r="BCJ6"/>
      <c r="BCK6"/>
      <c r="BCL6"/>
      <c r="BCM6"/>
      <c r="BCN6"/>
      <c r="BCO6"/>
      <c r="BCP6"/>
      <c r="BCQ6"/>
      <c r="BCR6"/>
      <c r="BCS6"/>
      <c r="BCT6"/>
      <c r="BCU6"/>
      <c r="BCV6"/>
      <c r="BCW6"/>
      <c r="BCX6"/>
      <c r="BCY6"/>
      <c r="BCZ6"/>
      <c r="BDA6"/>
      <c r="BDB6"/>
      <c r="BDC6"/>
      <c r="BDD6"/>
      <c r="BDE6"/>
      <c r="BDF6"/>
      <c r="BDG6"/>
      <c r="BDH6"/>
      <c r="BDI6"/>
      <c r="BDJ6"/>
      <c r="BDK6"/>
      <c r="BDL6"/>
      <c r="BDM6"/>
      <c r="BDN6"/>
      <c r="BDO6"/>
      <c r="BDP6"/>
      <c r="BDQ6"/>
      <c r="BDR6"/>
      <c r="BDS6"/>
      <c r="BDT6"/>
      <c r="BDU6"/>
      <c r="BDV6"/>
      <c r="BDW6"/>
      <c r="BDX6"/>
      <c r="BDY6"/>
      <c r="BDZ6"/>
      <c r="BEA6"/>
      <c r="BEB6"/>
      <c r="BEC6"/>
      <c r="BED6"/>
      <c r="BEE6"/>
      <c r="BEF6"/>
      <c r="BEG6"/>
      <c r="BEH6"/>
      <c r="BEI6"/>
      <c r="BEJ6"/>
      <c r="BEK6"/>
      <c r="BEL6"/>
      <c r="BEM6"/>
      <c r="BEN6"/>
      <c r="BEO6"/>
      <c r="BEP6"/>
      <c r="BEQ6"/>
      <c r="BER6"/>
      <c r="BES6"/>
      <c r="BET6"/>
      <c r="BEU6"/>
      <c r="BEV6"/>
      <c r="BEW6"/>
      <c r="BEX6"/>
      <c r="BEY6"/>
      <c r="BEZ6"/>
      <c r="BFA6"/>
      <c r="BFB6"/>
      <c r="BFC6"/>
      <c r="BFD6"/>
      <c r="BFE6"/>
      <c r="BFF6"/>
      <c r="BFG6"/>
      <c r="BFH6"/>
      <c r="BFI6"/>
      <c r="BFJ6"/>
      <c r="BFK6"/>
      <c r="BFL6"/>
      <c r="BFM6"/>
      <c r="BFN6"/>
      <c r="BFO6"/>
      <c r="BFP6"/>
      <c r="BFQ6"/>
      <c r="BFR6"/>
      <c r="BFS6"/>
      <c r="BFT6"/>
      <c r="BFU6"/>
      <c r="BFV6"/>
      <c r="BFW6"/>
      <c r="BFX6"/>
      <c r="BFY6"/>
      <c r="BFZ6"/>
      <c r="BGA6"/>
      <c r="BGB6"/>
      <c r="BGC6"/>
      <c r="BGD6"/>
      <c r="BGE6"/>
      <c r="BGF6"/>
      <c r="BGG6"/>
      <c r="BGH6"/>
      <c r="BGI6"/>
      <c r="BGJ6"/>
      <c r="BGK6"/>
      <c r="BGL6"/>
      <c r="BGM6"/>
      <c r="BGN6"/>
      <c r="BGO6"/>
      <c r="BGP6"/>
      <c r="BGQ6"/>
      <c r="BGR6"/>
      <c r="BGS6"/>
      <c r="BGT6"/>
      <c r="BGU6"/>
      <c r="BGV6"/>
      <c r="BGW6"/>
      <c r="BGX6"/>
      <c r="BGY6"/>
      <c r="BGZ6"/>
      <c r="BHA6"/>
      <c r="BHB6"/>
      <c r="BHC6"/>
      <c r="BHD6"/>
      <c r="BHE6"/>
      <c r="BHF6"/>
      <c r="BHG6"/>
      <c r="BHH6"/>
      <c r="BHI6"/>
      <c r="BHJ6"/>
      <c r="BHK6"/>
      <c r="BHL6"/>
      <c r="BHM6"/>
      <c r="BHN6"/>
      <c r="BHO6"/>
      <c r="BHP6"/>
      <c r="BHQ6"/>
      <c r="BHR6"/>
      <c r="BHS6"/>
      <c r="BHT6"/>
      <c r="BHU6"/>
      <c r="BHV6"/>
      <c r="BHW6"/>
      <c r="BHX6"/>
      <c r="BHY6"/>
      <c r="BHZ6"/>
      <c r="BIA6"/>
      <c r="BIB6"/>
      <c r="BIC6"/>
      <c r="BID6"/>
      <c r="BIE6"/>
      <c r="BIF6"/>
      <c r="BIG6"/>
      <c r="BIH6"/>
      <c r="BII6"/>
      <c r="BIJ6"/>
      <c r="BIK6"/>
      <c r="BIL6"/>
      <c r="BIM6"/>
      <c r="BIN6"/>
      <c r="BIO6"/>
      <c r="BIP6"/>
      <c r="BIQ6"/>
      <c r="BIR6"/>
      <c r="BIS6"/>
      <c r="BIT6"/>
      <c r="BIU6"/>
      <c r="BIV6"/>
      <c r="BIW6"/>
      <c r="BIX6"/>
      <c r="BIY6"/>
      <c r="BIZ6"/>
      <c r="BJA6"/>
      <c r="BJB6"/>
      <c r="BJC6"/>
      <c r="BJD6"/>
      <c r="BJE6"/>
      <c r="BJF6"/>
      <c r="BJG6"/>
      <c r="BJH6"/>
      <c r="BJI6"/>
      <c r="BJJ6"/>
      <c r="BJK6"/>
      <c r="BJL6"/>
      <c r="BJM6"/>
      <c r="BJN6"/>
      <c r="BJO6"/>
      <c r="BJP6"/>
      <c r="BJQ6"/>
      <c r="BJR6"/>
      <c r="BJS6"/>
      <c r="BJT6"/>
      <c r="BJU6"/>
      <c r="BJV6"/>
      <c r="BJW6"/>
      <c r="BJX6"/>
      <c r="BJY6"/>
      <c r="BJZ6"/>
      <c r="BKA6"/>
      <c r="BKB6"/>
      <c r="BKC6"/>
      <c r="BKD6"/>
      <c r="BKE6"/>
      <c r="BKF6"/>
      <c r="BKG6"/>
      <c r="BKH6"/>
      <c r="BKI6"/>
      <c r="BKJ6"/>
      <c r="BKK6"/>
      <c r="BKL6"/>
      <c r="BKM6"/>
      <c r="BKN6"/>
    </row>
    <row r="7" spans="1:1652" s="38" customFormat="1" ht="54" customHeight="1" x14ac:dyDescent="0.2">
      <c r="A7" s="55" t="s">
        <v>95</v>
      </c>
      <c r="B7" s="56" t="s">
        <v>48</v>
      </c>
      <c r="C7" s="57" t="s">
        <v>49</v>
      </c>
      <c r="D7" s="57" t="s">
        <v>50</v>
      </c>
      <c r="E7" s="12" t="s">
        <v>96</v>
      </c>
      <c r="F7" s="13">
        <v>79506149</v>
      </c>
      <c r="G7" s="14" t="s">
        <v>97</v>
      </c>
      <c r="H7" s="58" t="s">
        <v>98</v>
      </c>
      <c r="I7" s="40">
        <v>43833</v>
      </c>
      <c r="J7" s="58" t="s">
        <v>98</v>
      </c>
      <c r="K7" s="40">
        <v>43840</v>
      </c>
      <c r="L7" s="43">
        <v>10833900</v>
      </c>
      <c r="M7" s="43">
        <v>2708475</v>
      </c>
      <c r="N7" s="40">
        <v>43838</v>
      </c>
      <c r="O7" s="40">
        <v>43840</v>
      </c>
      <c r="P7" s="40">
        <v>44021</v>
      </c>
      <c r="Q7" s="36" t="s">
        <v>99</v>
      </c>
      <c r="R7" s="61">
        <v>43957</v>
      </c>
      <c r="S7" s="62">
        <v>105</v>
      </c>
      <c r="T7" s="57">
        <v>43957</v>
      </c>
      <c r="U7" s="62">
        <v>104</v>
      </c>
      <c r="V7" s="61">
        <v>43959</v>
      </c>
      <c r="W7" s="25"/>
      <c r="X7" s="25"/>
      <c r="Y7" s="25"/>
      <c r="Z7" s="25"/>
      <c r="AA7" s="25"/>
      <c r="AB7" s="25"/>
      <c r="AC7" s="25"/>
      <c r="AD7" s="63" t="s">
        <v>67</v>
      </c>
      <c r="AE7" s="63"/>
      <c r="AF7" s="64"/>
      <c r="AG7" s="64"/>
      <c r="AH7" s="40">
        <f t="shared" si="0"/>
        <v>44021</v>
      </c>
      <c r="AI7" s="43">
        <v>5416950</v>
      </c>
      <c r="AJ7" s="15"/>
      <c r="AK7" s="43">
        <f t="shared" si="1"/>
        <v>16250850</v>
      </c>
      <c r="AL7" s="43">
        <f>+Tabla22[[#This Row],[VALOR TOTAL DE CONTRATACIÓN]]+Tabla22[[#This Row],[VALOR ADICIÓN NO. 1]]+Tabla22[[#This Row],[VALOR ADICIÓN NO.2]]</f>
        <v>16250850</v>
      </c>
      <c r="AM7" s="57" t="s">
        <v>54</v>
      </c>
      <c r="AN7" s="65"/>
      <c r="AO7" s="57" t="s">
        <v>100</v>
      </c>
      <c r="AP7" s="16" t="s">
        <v>56</v>
      </c>
      <c r="AQ7" s="16" t="s">
        <v>93</v>
      </c>
      <c r="AR7" s="65" t="s">
        <v>101</v>
      </c>
      <c r="AS7" s="66" t="s">
        <v>102</v>
      </c>
      <c r="AT7" s="59" t="s">
        <v>60</v>
      </c>
      <c r="AU7" s="60">
        <v>6</v>
      </c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  <c r="IW7" s="67"/>
      <c r="IX7" s="67"/>
      <c r="IY7" s="67"/>
      <c r="IZ7" s="67"/>
      <c r="JA7" s="67"/>
      <c r="JB7" s="67"/>
      <c r="JC7" s="67"/>
      <c r="JD7" s="67"/>
      <c r="JE7" s="67"/>
      <c r="JF7" s="67"/>
      <c r="JG7" s="67"/>
      <c r="JH7" s="67"/>
      <c r="JI7" s="67"/>
      <c r="JJ7" s="67"/>
      <c r="JK7" s="67"/>
      <c r="JL7" s="67"/>
      <c r="JM7" s="67"/>
      <c r="JN7" s="67"/>
      <c r="JO7" s="67"/>
      <c r="JP7" s="67"/>
      <c r="JQ7" s="67"/>
      <c r="JR7" s="67"/>
      <c r="JS7" s="67"/>
      <c r="JT7" s="67"/>
      <c r="JU7" s="67"/>
      <c r="JV7" s="67"/>
      <c r="JW7" s="67"/>
      <c r="JX7" s="67"/>
      <c r="JY7" s="67"/>
      <c r="JZ7" s="67"/>
      <c r="KA7" s="67"/>
      <c r="KB7" s="67"/>
      <c r="KC7" s="67"/>
      <c r="KD7" s="67"/>
      <c r="KE7" s="67"/>
      <c r="KF7" s="67"/>
      <c r="KG7" s="67"/>
      <c r="KH7" s="67"/>
      <c r="KI7" s="67"/>
      <c r="KJ7" s="67"/>
      <c r="KK7" s="67"/>
      <c r="KL7" s="67"/>
      <c r="KM7" s="67"/>
      <c r="KN7" s="67"/>
      <c r="KO7" s="67"/>
      <c r="KP7" s="67"/>
      <c r="KQ7" s="67"/>
      <c r="KR7" s="67"/>
      <c r="KS7" s="67"/>
      <c r="KT7" s="67"/>
      <c r="KU7" s="67"/>
      <c r="KV7" s="67"/>
      <c r="KW7" s="67"/>
      <c r="KX7" s="67"/>
      <c r="KY7" s="67"/>
      <c r="KZ7" s="67"/>
      <c r="LA7" s="67"/>
      <c r="LB7" s="67"/>
      <c r="LC7" s="67"/>
      <c r="LD7" s="67"/>
      <c r="LE7" s="67"/>
      <c r="LF7" s="67"/>
      <c r="LG7" s="67"/>
      <c r="LH7" s="67"/>
      <c r="LI7" s="67"/>
      <c r="LJ7" s="67"/>
      <c r="LK7" s="67"/>
      <c r="LL7" s="67"/>
      <c r="LM7" s="67"/>
      <c r="LN7" s="67"/>
      <c r="LO7" s="67"/>
      <c r="LP7" s="67"/>
      <c r="LQ7" s="67"/>
      <c r="LR7" s="67"/>
      <c r="LS7" s="67"/>
      <c r="LT7" s="67"/>
      <c r="LU7" s="67"/>
      <c r="LV7" s="67"/>
      <c r="LW7" s="67"/>
      <c r="LX7" s="67"/>
      <c r="LY7" s="67"/>
      <c r="LZ7" s="67"/>
      <c r="MA7" s="67"/>
      <c r="MB7" s="67"/>
      <c r="MC7" s="67"/>
      <c r="MD7" s="67"/>
      <c r="ME7" s="67"/>
      <c r="MF7" s="67"/>
      <c r="MG7" s="67"/>
      <c r="MH7" s="67"/>
      <c r="MI7" s="67"/>
      <c r="MJ7" s="67"/>
      <c r="MK7" s="67"/>
      <c r="ML7" s="67"/>
      <c r="MM7" s="67"/>
      <c r="MN7" s="67"/>
      <c r="MO7" s="67"/>
      <c r="MP7" s="67"/>
      <c r="MQ7" s="67"/>
      <c r="MR7" s="67"/>
      <c r="MS7" s="67"/>
      <c r="MT7" s="67"/>
      <c r="MU7" s="67"/>
      <c r="MV7" s="67"/>
      <c r="MW7" s="67"/>
      <c r="MX7" s="67"/>
      <c r="MY7" s="67"/>
      <c r="MZ7" s="67"/>
      <c r="NA7" s="67"/>
      <c r="NB7" s="67"/>
      <c r="NC7" s="67"/>
      <c r="ND7" s="67"/>
      <c r="NE7" s="67"/>
      <c r="NF7" s="67"/>
      <c r="NG7" s="67"/>
      <c r="NH7" s="67"/>
      <c r="NI7" s="67"/>
      <c r="NJ7" s="67"/>
      <c r="NK7" s="67"/>
      <c r="NL7" s="67"/>
      <c r="NM7" s="67"/>
      <c r="NN7" s="67"/>
      <c r="NO7" s="67"/>
      <c r="NP7" s="67"/>
      <c r="NQ7" s="67"/>
      <c r="NR7" s="67"/>
      <c r="NS7" s="67"/>
      <c r="NT7" s="67"/>
      <c r="NU7" s="67"/>
      <c r="NV7" s="67"/>
      <c r="NW7" s="67"/>
      <c r="NX7" s="67"/>
      <c r="NY7" s="67"/>
      <c r="NZ7" s="67"/>
      <c r="OA7" s="67"/>
      <c r="OB7" s="67"/>
      <c r="OC7" s="67"/>
      <c r="OD7" s="67"/>
      <c r="OE7" s="67"/>
      <c r="OF7" s="67"/>
      <c r="OG7" s="67"/>
      <c r="OH7" s="67"/>
      <c r="OI7" s="67"/>
      <c r="OJ7" s="67"/>
      <c r="OK7" s="67"/>
      <c r="OL7" s="67"/>
      <c r="OM7" s="67"/>
      <c r="ON7" s="67"/>
      <c r="OO7" s="67"/>
      <c r="OP7" s="67"/>
      <c r="OQ7" s="67"/>
      <c r="OR7" s="67"/>
      <c r="OS7" s="67"/>
      <c r="OT7" s="67"/>
      <c r="OU7" s="67"/>
      <c r="OV7" s="67"/>
      <c r="OW7" s="67"/>
      <c r="OX7" s="67"/>
      <c r="OY7" s="67"/>
      <c r="OZ7" s="67"/>
      <c r="PA7" s="67"/>
      <c r="PB7" s="67"/>
      <c r="PC7" s="67"/>
      <c r="PD7" s="67"/>
      <c r="PE7" s="67"/>
      <c r="PF7" s="67"/>
      <c r="PG7" s="67"/>
      <c r="PH7" s="67"/>
      <c r="PI7" s="67"/>
      <c r="PJ7" s="67"/>
      <c r="PK7" s="67"/>
      <c r="PL7" s="67"/>
      <c r="PM7" s="67"/>
      <c r="PN7" s="67"/>
      <c r="PO7" s="67"/>
      <c r="PP7" s="67"/>
      <c r="PQ7" s="67"/>
      <c r="PR7" s="67"/>
      <c r="PS7" s="67"/>
      <c r="PT7" s="67"/>
      <c r="PU7" s="67"/>
      <c r="PV7" s="67"/>
      <c r="PW7" s="67"/>
      <c r="PX7" s="67"/>
      <c r="PY7" s="67"/>
      <c r="PZ7" s="67"/>
      <c r="QA7" s="67"/>
      <c r="QB7" s="67"/>
      <c r="QC7" s="67"/>
      <c r="QD7" s="67"/>
      <c r="QE7" s="67"/>
      <c r="QF7" s="67"/>
      <c r="QG7" s="67"/>
      <c r="QH7" s="67"/>
      <c r="QI7" s="67"/>
      <c r="QJ7" s="67"/>
      <c r="QK7" s="67"/>
      <c r="QL7" s="67"/>
      <c r="QM7" s="67"/>
      <c r="QN7" s="67"/>
      <c r="QO7" s="67"/>
      <c r="QP7" s="67"/>
      <c r="QQ7" s="67"/>
      <c r="QR7" s="67"/>
      <c r="QS7" s="67"/>
      <c r="QT7" s="67"/>
      <c r="QU7" s="67"/>
      <c r="QV7" s="67"/>
      <c r="QW7" s="67"/>
      <c r="QX7" s="67"/>
      <c r="QY7" s="67"/>
      <c r="QZ7" s="67"/>
      <c r="RA7" s="67"/>
      <c r="RB7" s="67"/>
      <c r="RC7" s="67"/>
      <c r="RD7" s="67"/>
      <c r="RE7" s="67"/>
      <c r="RF7" s="67"/>
      <c r="RG7" s="67"/>
      <c r="RH7" s="67"/>
      <c r="RI7" s="67"/>
      <c r="RJ7" s="67"/>
      <c r="RK7" s="67"/>
      <c r="RL7" s="67"/>
      <c r="RM7" s="67"/>
      <c r="RN7" s="67"/>
      <c r="RO7" s="67"/>
      <c r="RP7" s="67"/>
      <c r="RQ7" s="67"/>
      <c r="RR7" s="67"/>
      <c r="RS7" s="67"/>
      <c r="RT7" s="67"/>
      <c r="RU7" s="67"/>
      <c r="RV7" s="67"/>
      <c r="RW7" s="67"/>
      <c r="RX7" s="67"/>
      <c r="RY7" s="67"/>
      <c r="RZ7" s="67"/>
      <c r="SA7" s="67"/>
      <c r="SB7" s="67"/>
      <c r="SC7" s="67"/>
      <c r="SD7" s="67"/>
      <c r="SE7" s="67"/>
      <c r="SF7" s="67"/>
      <c r="SG7" s="67"/>
      <c r="SH7" s="67"/>
      <c r="SI7" s="67"/>
      <c r="SJ7" s="67"/>
      <c r="SK7" s="67"/>
      <c r="SL7" s="67"/>
      <c r="SM7" s="67"/>
      <c r="SN7" s="67"/>
      <c r="SO7" s="67"/>
      <c r="SP7" s="67"/>
      <c r="SQ7" s="67"/>
      <c r="SR7" s="67"/>
      <c r="SS7" s="67"/>
      <c r="ST7" s="67"/>
      <c r="SU7" s="67"/>
      <c r="SV7" s="67"/>
      <c r="SW7" s="67"/>
      <c r="SX7" s="67"/>
      <c r="SY7" s="67"/>
      <c r="SZ7" s="67"/>
      <c r="TA7" s="67"/>
      <c r="TB7" s="67"/>
      <c r="TC7" s="67"/>
      <c r="TD7" s="67"/>
      <c r="TE7" s="67"/>
      <c r="TF7" s="67"/>
      <c r="TG7" s="67"/>
      <c r="TH7" s="67"/>
      <c r="TI7" s="67"/>
      <c r="TJ7" s="67"/>
      <c r="TK7" s="67"/>
      <c r="TL7" s="67"/>
      <c r="TM7" s="67"/>
      <c r="TN7" s="67"/>
      <c r="TO7" s="67"/>
      <c r="TP7" s="67"/>
      <c r="TQ7" s="67"/>
      <c r="TR7" s="67"/>
      <c r="TS7" s="67"/>
      <c r="TT7" s="67"/>
      <c r="TU7" s="67"/>
      <c r="TV7" s="67"/>
      <c r="TW7" s="67"/>
      <c r="TX7" s="67"/>
      <c r="TY7" s="67"/>
      <c r="TZ7" s="67"/>
      <c r="UA7" s="67"/>
      <c r="UB7" s="67"/>
      <c r="UC7" s="67"/>
      <c r="UD7" s="67"/>
      <c r="UE7" s="67"/>
      <c r="UF7" s="67"/>
      <c r="UG7" s="67"/>
      <c r="UH7" s="67"/>
      <c r="UI7" s="67"/>
      <c r="UJ7" s="67"/>
      <c r="UK7" s="67"/>
      <c r="UL7" s="67"/>
      <c r="UM7" s="67"/>
      <c r="UN7" s="67"/>
      <c r="UO7" s="67"/>
      <c r="UP7" s="67"/>
      <c r="UQ7" s="67"/>
      <c r="UR7" s="67"/>
      <c r="US7" s="67"/>
      <c r="UT7" s="67"/>
      <c r="UU7" s="67"/>
      <c r="UV7" s="67"/>
      <c r="UW7" s="67"/>
      <c r="UX7" s="67"/>
      <c r="UY7" s="67"/>
      <c r="UZ7" s="67"/>
      <c r="VA7" s="67"/>
      <c r="VB7" s="67"/>
      <c r="VC7" s="67"/>
      <c r="VD7" s="67"/>
      <c r="VE7" s="67"/>
      <c r="VF7" s="67"/>
      <c r="VG7" s="67"/>
      <c r="VH7" s="67"/>
      <c r="VI7" s="67"/>
      <c r="VJ7" s="67"/>
      <c r="VK7" s="67"/>
      <c r="VL7" s="67"/>
      <c r="VM7" s="67"/>
      <c r="VN7" s="67"/>
      <c r="VO7" s="67"/>
      <c r="VP7" s="67"/>
      <c r="VQ7" s="67"/>
      <c r="VR7" s="67"/>
      <c r="VS7" s="67"/>
      <c r="VT7" s="67"/>
      <c r="VU7" s="67"/>
      <c r="VV7" s="67"/>
      <c r="VW7" s="67"/>
      <c r="VX7" s="67"/>
      <c r="VY7" s="67"/>
      <c r="VZ7" s="67"/>
      <c r="WA7" s="67"/>
      <c r="WB7" s="67"/>
      <c r="WC7" s="67"/>
      <c r="WD7" s="67"/>
      <c r="WE7" s="67"/>
      <c r="WF7" s="67"/>
      <c r="WG7" s="67"/>
      <c r="WH7" s="67"/>
      <c r="WI7" s="67"/>
      <c r="WJ7" s="67"/>
      <c r="WK7" s="67"/>
      <c r="WL7" s="67"/>
      <c r="WM7" s="67"/>
      <c r="WN7" s="67"/>
      <c r="WO7" s="67"/>
      <c r="WP7" s="67"/>
      <c r="WQ7" s="67"/>
      <c r="WR7" s="67"/>
      <c r="WS7" s="67"/>
      <c r="WT7" s="67"/>
      <c r="WU7" s="67"/>
      <c r="WV7" s="67"/>
      <c r="WW7" s="67"/>
      <c r="WX7" s="67"/>
      <c r="WY7" s="67"/>
      <c r="WZ7" s="67"/>
      <c r="XA7" s="67"/>
      <c r="XB7" s="67"/>
      <c r="XC7" s="67"/>
      <c r="XD7" s="67"/>
      <c r="XE7" s="67"/>
      <c r="XF7" s="67"/>
      <c r="XG7" s="67"/>
      <c r="XH7" s="67"/>
      <c r="XI7" s="67"/>
      <c r="XJ7" s="67"/>
      <c r="XK7" s="67"/>
      <c r="XL7" s="67"/>
      <c r="XM7" s="67"/>
      <c r="XN7" s="67"/>
      <c r="XO7" s="67"/>
      <c r="XP7" s="67"/>
      <c r="XQ7" s="67"/>
      <c r="XR7" s="67"/>
      <c r="XS7" s="67"/>
      <c r="XT7" s="67"/>
      <c r="XU7" s="67"/>
      <c r="XV7" s="67"/>
      <c r="XW7" s="67"/>
      <c r="XX7" s="67"/>
      <c r="XY7" s="67"/>
      <c r="XZ7" s="67"/>
      <c r="YA7" s="67"/>
      <c r="YB7" s="67"/>
      <c r="YC7" s="67"/>
      <c r="YD7" s="67"/>
      <c r="YE7" s="67"/>
      <c r="YF7" s="67"/>
      <c r="YG7" s="67"/>
      <c r="YH7" s="67"/>
      <c r="YI7" s="67"/>
      <c r="YJ7" s="67"/>
      <c r="YK7" s="67"/>
      <c r="YL7" s="67"/>
      <c r="YM7" s="67"/>
      <c r="YN7" s="67"/>
      <c r="YO7" s="67"/>
      <c r="YP7" s="67"/>
      <c r="YQ7" s="67"/>
      <c r="YR7" s="67"/>
      <c r="YS7" s="67"/>
      <c r="YT7" s="67"/>
      <c r="YU7" s="67"/>
      <c r="YV7" s="67"/>
      <c r="YW7" s="67"/>
      <c r="YX7" s="67"/>
      <c r="YY7" s="67"/>
      <c r="YZ7" s="67"/>
      <c r="ZA7" s="67"/>
      <c r="ZB7" s="67"/>
      <c r="ZC7" s="67"/>
      <c r="ZD7" s="67"/>
      <c r="ZE7" s="67"/>
      <c r="ZF7" s="67"/>
      <c r="ZG7" s="67"/>
      <c r="ZH7" s="67"/>
      <c r="ZI7" s="67"/>
      <c r="ZJ7" s="67"/>
      <c r="ZK7" s="67"/>
      <c r="ZL7" s="67"/>
      <c r="ZM7" s="67"/>
      <c r="ZN7" s="67"/>
      <c r="ZO7" s="67"/>
      <c r="ZP7" s="67"/>
      <c r="ZQ7" s="67"/>
      <c r="ZR7" s="67"/>
      <c r="ZS7" s="67"/>
      <c r="ZT7" s="67"/>
      <c r="ZU7" s="67"/>
      <c r="ZV7" s="67"/>
      <c r="ZW7" s="67"/>
      <c r="ZX7" s="67"/>
      <c r="ZY7" s="67"/>
      <c r="ZZ7" s="67"/>
      <c r="AAA7" s="67"/>
      <c r="AAB7" s="67"/>
      <c r="AAC7" s="67"/>
      <c r="AAD7" s="67"/>
      <c r="AAE7" s="67"/>
      <c r="AAF7" s="67"/>
      <c r="AAG7" s="67"/>
      <c r="AAH7" s="67"/>
      <c r="AAI7" s="67"/>
      <c r="AAJ7" s="67"/>
      <c r="AAK7" s="67"/>
      <c r="AAL7" s="67"/>
      <c r="AAM7" s="67"/>
      <c r="AAN7" s="67"/>
      <c r="AAO7" s="67"/>
      <c r="AAP7" s="67"/>
      <c r="AAQ7" s="67"/>
      <c r="AAR7" s="67"/>
      <c r="AAS7" s="67"/>
      <c r="AAT7" s="67"/>
      <c r="AAU7" s="67"/>
      <c r="AAV7" s="67"/>
      <c r="AAW7" s="67"/>
      <c r="AAX7" s="67"/>
      <c r="AAY7" s="67"/>
      <c r="AAZ7" s="67"/>
      <c r="ABA7" s="67"/>
      <c r="ABB7" s="67"/>
      <c r="ABC7" s="67"/>
      <c r="ABD7" s="67"/>
      <c r="ABE7" s="67"/>
      <c r="ABF7" s="67"/>
      <c r="ABG7" s="67"/>
      <c r="ABH7" s="67"/>
      <c r="ABI7" s="67"/>
      <c r="ABJ7" s="67"/>
      <c r="ABK7" s="67"/>
      <c r="ABL7" s="67"/>
      <c r="ABM7" s="67"/>
      <c r="ABN7" s="67"/>
      <c r="ABO7" s="67"/>
      <c r="ABP7" s="67"/>
      <c r="ABQ7" s="67"/>
      <c r="ABR7" s="67"/>
      <c r="ABS7" s="67"/>
      <c r="ABT7" s="67"/>
      <c r="ABU7" s="67"/>
      <c r="ABV7" s="67"/>
      <c r="ABW7" s="67"/>
      <c r="ABX7" s="67"/>
      <c r="ABY7" s="67"/>
      <c r="ABZ7" s="67"/>
      <c r="ACA7" s="67"/>
      <c r="ACB7" s="67"/>
      <c r="ACC7" s="67"/>
      <c r="ACD7" s="67"/>
      <c r="ACE7" s="67"/>
      <c r="ACF7" s="67"/>
      <c r="ACG7" s="67"/>
      <c r="ACH7" s="67"/>
      <c r="ACI7" s="67"/>
      <c r="ACJ7" s="67"/>
      <c r="ACK7" s="67"/>
      <c r="ACL7" s="67"/>
      <c r="ACM7" s="67"/>
      <c r="ACN7" s="67"/>
      <c r="ACO7" s="67"/>
      <c r="ACP7" s="67"/>
      <c r="ACQ7" s="67"/>
      <c r="ACR7" s="67"/>
      <c r="ACS7" s="67"/>
      <c r="ACT7" s="67"/>
      <c r="ACU7" s="67"/>
      <c r="ACV7" s="67"/>
      <c r="ACW7" s="67"/>
      <c r="ACX7" s="67"/>
      <c r="ACY7" s="67"/>
      <c r="ACZ7" s="67"/>
      <c r="ADA7" s="67"/>
      <c r="ADB7" s="67"/>
      <c r="ADC7" s="67"/>
      <c r="ADD7" s="67"/>
      <c r="ADE7" s="67"/>
      <c r="ADF7" s="67"/>
      <c r="ADG7" s="67"/>
      <c r="ADH7" s="67"/>
      <c r="ADI7" s="67"/>
      <c r="ADJ7" s="67"/>
      <c r="ADK7" s="67"/>
      <c r="ADL7" s="67"/>
      <c r="ADM7" s="67"/>
      <c r="ADN7" s="67"/>
      <c r="ADO7" s="67"/>
      <c r="ADP7" s="67"/>
      <c r="ADQ7" s="67"/>
      <c r="ADR7" s="67"/>
      <c r="ADS7" s="67"/>
      <c r="ADT7" s="67"/>
      <c r="ADU7" s="67"/>
      <c r="ADV7" s="67"/>
      <c r="ADW7" s="67"/>
      <c r="ADX7" s="67"/>
      <c r="ADY7" s="67"/>
      <c r="ADZ7" s="67"/>
      <c r="AEA7" s="67"/>
      <c r="AEB7" s="67"/>
      <c r="AEC7" s="67"/>
      <c r="AED7" s="67"/>
      <c r="AEE7" s="67"/>
      <c r="AEF7" s="67"/>
      <c r="AEG7" s="67"/>
      <c r="AEH7" s="67"/>
      <c r="AEI7" s="67"/>
      <c r="AEJ7" s="67"/>
      <c r="AEK7" s="67"/>
      <c r="AEL7" s="67"/>
      <c r="AEM7" s="67"/>
      <c r="AEN7" s="67"/>
      <c r="AEO7" s="67"/>
      <c r="AEP7" s="67"/>
      <c r="AEQ7" s="67"/>
      <c r="AER7" s="67"/>
      <c r="AES7" s="67"/>
      <c r="AET7" s="67"/>
      <c r="AEU7" s="67"/>
      <c r="AEV7" s="67"/>
      <c r="AEW7" s="67"/>
      <c r="AEX7" s="67"/>
      <c r="AEY7" s="67"/>
      <c r="AEZ7" s="67"/>
      <c r="AFA7" s="67"/>
      <c r="AFB7" s="67"/>
      <c r="AFC7" s="67"/>
      <c r="AFD7" s="67"/>
      <c r="AFE7" s="67"/>
      <c r="AFF7" s="67"/>
      <c r="AFG7" s="67"/>
      <c r="AFH7" s="67"/>
      <c r="AFI7" s="67"/>
      <c r="AFJ7" s="67"/>
      <c r="AFK7" s="67"/>
      <c r="AFL7" s="67"/>
      <c r="AFM7" s="67"/>
      <c r="AFN7" s="67"/>
      <c r="AFO7" s="67"/>
      <c r="AFP7" s="67"/>
      <c r="AFQ7" s="67"/>
      <c r="AFR7" s="67"/>
      <c r="AFS7" s="67"/>
      <c r="AFT7" s="67"/>
      <c r="AFU7" s="67"/>
      <c r="AFV7" s="67"/>
      <c r="AFW7" s="67"/>
      <c r="AFX7" s="67"/>
      <c r="AFY7" s="67"/>
      <c r="AFZ7" s="67"/>
      <c r="AGA7" s="67"/>
      <c r="AGB7" s="67"/>
      <c r="AGC7" s="67"/>
      <c r="AGD7" s="67"/>
      <c r="AGE7" s="67"/>
      <c r="AGF7" s="67"/>
      <c r="AGG7" s="67"/>
      <c r="AGH7" s="67"/>
      <c r="AGI7" s="67"/>
      <c r="AGJ7" s="67"/>
      <c r="AGK7" s="67"/>
      <c r="AGL7" s="67"/>
      <c r="AGM7" s="67"/>
      <c r="AGN7" s="67"/>
      <c r="AGO7" s="67"/>
      <c r="AGP7" s="67"/>
      <c r="AGQ7" s="67"/>
      <c r="AGR7" s="67"/>
      <c r="AGS7" s="67"/>
      <c r="AGT7" s="67"/>
      <c r="AGU7" s="67"/>
      <c r="AGV7" s="67"/>
      <c r="AGW7" s="67"/>
      <c r="AGX7" s="67"/>
      <c r="AGY7" s="67"/>
      <c r="AGZ7" s="67"/>
      <c r="AHA7" s="67"/>
      <c r="AHB7" s="67"/>
      <c r="AHC7" s="67"/>
      <c r="AHD7" s="67"/>
      <c r="AHE7" s="67"/>
      <c r="AHF7" s="67"/>
      <c r="AHG7" s="67"/>
      <c r="AHH7" s="67"/>
      <c r="AHI7" s="67"/>
      <c r="AHJ7" s="67"/>
      <c r="AHK7" s="67"/>
      <c r="AHL7" s="67"/>
      <c r="AHM7" s="67"/>
      <c r="AHN7" s="67"/>
      <c r="AHO7" s="67"/>
      <c r="AHP7" s="67"/>
      <c r="AHQ7" s="67"/>
      <c r="AHR7" s="67"/>
      <c r="AHS7" s="67"/>
      <c r="AHT7" s="67"/>
      <c r="AHU7" s="67"/>
      <c r="AHV7" s="67"/>
      <c r="AHW7" s="67"/>
      <c r="AHX7" s="67"/>
      <c r="AHY7" s="67"/>
      <c r="AHZ7" s="67"/>
      <c r="AIA7" s="67"/>
      <c r="AIB7" s="67"/>
      <c r="AIC7" s="67"/>
      <c r="AID7" s="67"/>
      <c r="AIE7" s="67"/>
      <c r="AIF7" s="67"/>
      <c r="AIG7" s="67"/>
      <c r="AIH7" s="67"/>
      <c r="AII7" s="67"/>
      <c r="AIJ7" s="67"/>
      <c r="AIK7" s="67"/>
      <c r="AIL7" s="67"/>
      <c r="AIM7" s="67"/>
      <c r="AIN7" s="67"/>
      <c r="AIO7" s="67"/>
      <c r="AIP7" s="67"/>
      <c r="AIQ7" s="67"/>
      <c r="AIR7" s="67"/>
      <c r="AIS7" s="67"/>
      <c r="AIT7" s="67"/>
      <c r="AIU7" s="67"/>
      <c r="AIV7" s="67"/>
      <c r="AIW7" s="67"/>
      <c r="AIX7" s="67"/>
      <c r="AIY7" s="67"/>
      <c r="AIZ7" s="67"/>
      <c r="AJA7" s="67"/>
      <c r="AJB7" s="67"/>
      <c r="AJC7" s="67"/>
      <c r="AJD7" s="67"/>
      <c r="AJE7" s="67"/>
      <c r="AJF7" s="67"/>
      <c r="AJG7" s="67"/>
      <c r="AJH7" s="67"/>
      <c r="AJI7" s="67"/>
      <c r="AJJ7" s="67"/>
      <c r="AJK7" s="67"/>
      <c r="AJL7" s="67"/>
      <c r="AJM7" s="67"/>
      <c r="AJN7" s="67"/>
      <c r="AJO7" s="67"/>
      <c r="AJP7" s="67"/>
      <c r="AJQ7" s="67"/>
      <c r="AJR7" s="67"/>
      <c r="AJS7" s="67"/>
      <c r="AJT7" s="67"/>
      <c r="AJU7" s="67"/>
      <c r="AJV7" s="67"/>
      <c r="AJW7" s="67"/>
      <c r="AJX7" s="67"/>
      <c r="AJY7" s="67"/>
      <c r="AJZ7" s="67"/>
      <c r="AKA7" s="67"/>
      <c r="AKB7" s="67"/>
      <c r="AKC7" s="67"/>
      <c r="AKD7" s="67"/>
      <c r="AKE7" s="67"/>
      <c r="AKF7" s="67"/>
      <c r="AKG7" s="67"/>
      <c r="AKH7" s="67"/>
      <c r="AKI7" s="67"/>
      <c r="AKJ7" s="67"/>
      <c r="AKK7" s="67"/>
      <c r="AKL7" s="67"/>
      <c r="AKM7" s="67"/>
      <c r="AKN7" s="67"/>
      <c r="AKO7" s="67"/>
      <c r="AKP7" s="67"/>
      <c r="AKQ7" s="67"/>
      <c r="AKR7" s="67"/>
      <c r="AKS7" s="67"/>
      <c r="AKT7" s="67"/>
      <c r="AKU7" s="67"/>
      <c r="AKV7" s="67"/>
      <c r="AKW7" s="67"/>
      <c r="AKX7" s="67"/>
      <c r="AKY7" s="67"/>
      <c r="AKZ7" s="67"/>
      <c r="ALA7" s="67"/>
      <c r="ALB7" s="67"/>
      <c r="ALC7" s="67"/>
      <c r="ALD7" s="67"/>
      <c r="ALE7" s="67"/>
      <c r="ALF7" s="67"/>
      <c r="ALG7" s="67"/>
      <c r="ALH7" s="67"/>
      <c r="ALI7" s="67"/>
      <c r="ALJ7" s="67"/>
      <c r="ALK7" s="67"/>
      <c r="ALL7" s="67"/>
      <c r="ALM7" s="67"/>
      <c r="ALN7" s="67"/>
      <c r="ALO7" s="67"/>
      <c r="ALP7" s="67"/>
      <c r="ALQ7" s="67"/>
      <c r="ALR7" s="67"/>
      <c r="ALS7" s="67"/>
      <c r="ALT7" s="67"/>
      <c r="ALU7" s="67"/>
      <c r="ALV7" s="67"/>
      <c r="ALW7" s="67"/>
      <c r="ALX7" s="67"/>
      <c r="ALY7" s="67"/>
      <c r="ALZ7" s="67"/>
      <c r="AMA7" s="67"/>
      <c r="AMB7" s="67"/>
      <c r="AMC7" s="67"/>
      <c r="AMD7" s="67"/>
      <c r="AME7" s="67"/>
      <c r="AMF7" s="67"/>
      <c r="AMG7" s="67"/>
      <c r="AMH7" s="67"/>
      <c r="AMI7" s="67"/>
      <c r="AMJ7" s="67"/>
      <c r="AMK7" s="67"/>
      <c r="AML7" s="67"/>
      <c r="AMM7" s="67"/>
      <c r="AMN7" s="67"/>
      <c r="AMO7" s="67"/>
      <c r="AMP7" s="67"/>
      <c r="AMQ7" s="67"/>
      <c r="AMR7" s="67"/>
      <c r="AMS7" s="67"/>
      <c r="AMT7" s="67"/>
      <c r="AMU7" s="67"/>
      <c r="AMV7" s="67"/>
      <c r="AMW7" s="67"/>
      <c r="AMX7" s="67"/>
      <c r="AMY7" s="67"/>
      <c r="AMZ7" s="67"/>
      <c r="ANA7" s="67"/>
      <c r="ANB7" s="67"/>
      <c r="ANC7" s="67"/>
      <c r="AND7" s="67"/>
      <c r="ANE7" s="67"/>
      <c r="ANF7" s="67"/>
      <c r="ANG7" s="67"/>
      <c r="ANH7" s="67"/>
      <c r="ANI7" s="67"/>
      <c r="ANJ7" s="67"/>
      <c r="ANK7" s="67"/>
      <c r="ANL7" s="67"/>
      <c r="ANM7" s="67"/>
      <c r="ANN7" s="67"/>
      <c r="ANO7" s="67"/>
      <c r="ANP7" s="67"/>
      <c r="ANQ7" s="67"/>
      <c r="ANR7" s="67"/>
      <c r="ANS7" s="67"/>
      <c r="ANT7" s="67"/>
      <c r="ANU7" s="67"/>
      <c r="ANV7" s="67"/>
      <c r="ANW7" s="67"/>
      <c r="ANX7" s="67"/>
      <c r="ANY7" s="67"/>
      <c r="ANZ7" s="67"/>
      <c r="AOA7" s="67"/>
      <c r="AOB7" s="67"/>
      <c r="AOC7" s="67"/>
      <c r="AOD7" s="67"/>
      <c r="AOE7" s="67"/>
      <c r="AOF7" s="67"/>
      <c r="AOG7" s="67"/>
      <c r="AOH7" s="67"/>
      <c r="AOI7" s="67"/>
      <c r="AOJ7" s="67"/>
      <c r="AOK7" s="67"/>
      <c r="AOL7" s="67"/>
      <c r="AOM7" s="67"/>
      <c r="AON7" s="67"/>
      <c r="AOO7" s="67"/>
      <c r="AOP7" s="67"/>
      <c r="AOQ7" s="67"/>
      <c r="AOR7" s="67"/>
      <c r="AOS7" s="67"/>
      <c r="AOT7" s="67"/>
      <c r="AOU7" s="67"/>
      <c r="AOV7" s="67"/>
      <c r="AOW7" s="67"/>
      <c r="AOX7" s="67"/>
      <c r="AOY7" s="67"/>
      <c r="AOZ7" s="67"/>
      <c r="APA7" s="67"/>
      <c r="APB7" s="67"/>
      <c r="APC7" s="67"/>
      <c r="APD7" s="67"/>
      <c r="APE7" s="67"/>
      <c r="APF7" s="67"/>
      <c r="APG7" s="67"/>
      <c r="APH7" s="67"/>
      <c r="API7" s="67"/>
      <c r="APJ7" s="67"/>
      <c r="APK7" s="67"/>
      <c r="APL7" s="67"/>
      <c r="APM7" s="67"/>
      <c r="APN7" s="67"/>
      <c r="APO7" s="67"/>
      <c r="APP7" s="67"/>
      <c r="APQ7" s="67"/>
      <c r="APR7" s="67"/>
      <c r="APS7" s="67"/>
      <c r="APT7" s="67"/>
      <c r="APU7" s="67"/>
      <c r="APV7" s="67"/>
      <c r="APW7" s="67"/>
      <c r="APX7" s="67"/>
      <c r="APY7" s="67"/>
      <c r="APZ7" s="67"/>
      <c r="AQA7" s="67"/>
      <c r="AQB7" s="67"/>
      <c r="AQC7" s="67"/>
      <c r="AQD7" s="67"/>
      <c r="AQE7" s="67"/>
      <c r="AQF7" s="67"/>
      <c r="AQG7" s="67"/>
      <c r="AQH7" s="67"/>
      <c r="AQI7" s="67"/>
      <c r="AQJ7" s="67"/>
      <c r="AQK7" s="67"/>
      <c r="AQL7" s="67"/>
      <c r="AQM7" s="67"/>
      <c r="AQN7" s="67"/>
      <c r="AQO7" s="67"/>
      <c r="AQP7" s="67"/>
      <c r="AQQ7" s="67"/>
      <c r="AQR7" s="67"/>
      <c r="AQS7" s="67"/>
      <c r="AQT7" s="67"/>
      <c r="AQU7" s="67"/>
      <c r="AQV7" s="67"/>
      <c r="AQW7" s="67"/>
      <c r="AQX7" s="67"/>
      <c r="AQY7" s="67"/>
      <c r="AQZ7" s="67"/>
      <c r="ARA7" s="67"/>
      <c r="ARB7" s="67"/>
      <c r="ARC7" s="67"/>
      <c r="ARD7" s="67"/>
      <c r="ARE7" s="67"/>
      <c r="ARF7" s="67"/>
      <c r="ARG7" s="67"/>
      <c r="ARH7" s="67"/>
      <c r="ARI7" s="67"/>
      <c r="ARJ7" s="67"/>
      <c r="ARK7" s="67"/>
      <c r="ARL7" s="67"/>
      <c r="ARM7" s="67"/>
      <c r="ARN7" s="67"/>
      <c r="ARO7" s="67"/>
      <c r="ARP7" s="67"/>
      <c r="ARQ7" s="67"/>
      <c r="ARR7" s="67"/>
      <c r="ARS7" s="67"/>
      <c r="ART7" s="67"/>
      <c r="ARU7" s="67"/>
      <c r="ARV7" s="67"/>
      <c r="ARW7" s="67"/>
      <c r="ARX7" s="67"/>
      <c r="ARY7" s="67"/>
      <c r="ARZ7" s="67"/>
      <c r="ASA7" s="67"/>
      <c r="ASB7" s="67"/>
      <c r="ASC7" s="67"/>
      <c r="ASD7" s="67"/>
      <c r="ASE7" s="67"/>
      <c r="ASF7" s="67"/>
      <c r="ASG7" s="67"/>
      <c r="ASH7" s="67"/>
      <c r="ASI7" s="67"/>
      <c r="ASJ7" s="67"/>
      <c r="ASK7" s="67"/>
      <c r="ASL7" s="67"/>
      <c r="ASM7" s="67"/>
      <c r="ASN7" s="67"/>
      <c r="ASO7" s="67"/>
      <c r="ASP7" s="67"/>
      <c r="ASQ7" s="67"/>
      <c r="ASR7" s="67"/>
      <c r="ASS7" s="67"/>
      <c r="AST7" s="67"/>
      <c r="ASU7" s="67"/>
      <c r="ASV7" s="67"/>
      <c r="ASW7" s="67"/>
      <c r="ASX7" s="67"/>
      <c r="ASY7" s="67"/>
      <c r="ASZ7" s="67"/>
      <c r="ATA7" s="67"/>
      <c r="ATB7" s="67"/>
      <c r="ATC7" s="67"/>
      <c r="ATD7" s="67"/>
      <c r="ATE7" s="67"/>
      <c r="ATF7" s="67"/>
      <c r="ATG7" s="67"/>
      <c r="ATH7" s="67"/>
      <c r="ATI7" s="67"/>
      <c r="ATJ7" s="67"/>
      <c r="ATK7" s="67"/>
      <c r="ATL7" s="67"/>
      <c r="ATM7" s="67"/>
      <c r="ATN7" s="67"/>
      <c r="ATO7" s="67"/>
      <c r="ATP7" s="67"/>
      <c r="ATQ7" s="67"/>
      <c r="ATR7" s="67"/>
      <c r="ATS7" s="67"/>
      <c r="ATT7" s="67"/>
      <c r="ATU7" s="67"/>
      <c r="ATV7" s="67"/>
      <c r="ATW7" s="67"/>
      <c r="ATX7" s="67"/>
      <c r="ATY7" s="67"/>
      <c r="ATZ7" s="67"/>
      <c r="AUA7" s="67"/>
      <c r="AUB7" s="67"/>
      <c r="AUC7" s="67"/>
      <c r="AUD7" s="67"/>
      <c r="AUE7" s="67"/>
      <c r="AUF7" s="67"/>
      <c r="AUG7" s="67"/>
      <c r="AUH7" s="67"/>
      <c r="AUI7" s="67"/>
      <c r="AUJ7" s="67"/>
      <c r="AUK7" s="67"/>
      <c r="AUL7" s="67"/>
      <c r="AUM7" s="67"/>
      <c r="AUN7" s="67"/>
      <c r="AUO7" s="67"/>
      <c r="AUP7" s="67"/>
      <c r="AUQ7" s="67"/>
      <c r="AUR7" s="67"/>
      <c r="AUS7" s="67"/>
      <c r="AUT7" s="67"/>
      <c r="AUU7" s="67"/>
      <c r="AUV7" s="67"/>
      <c r="AUW7" s="67"/>
      <c r="AUX7" s="67"/>
      <c r="AUY7" s="67"/>
      <c r="AUZ7" s="67"/>
      <c r="AVA7" s="67"/>
      <c r="AVB7" s="67"/>
      <c r="AVC7" s="67"/>
      <c r="AVD7" s="67"/>
      <c r="AVE7" s="67"/>
      <c r="AVF7" s="67"/>
      <c r="AVG7" s="67"/>
      <c r="AVH7" s="67"/>
      <c r="AVI7" s="67"/>
      <c r="AVJ7" s="67"/>
      <c r="AVK7" s="67"/>
      <c r="AVL7" s="67"/>
      <c r="AVM7" s="67"/>
      <c r="AVN7" s="67"/>
      <c r="AVO7" s="67"/>
      <c r="AVP7" s="67"/>
      <c r="AVQ7" s="67"/>
      <c r="AVR7" s="67"/>
      <c r="AVS7" s="67"/>
      <c r="AVT7" s="67"/>
      <c r="AVU7" s="67"/>
      <c r="AVV7" s="67"/>
      <c r="AVW7" s="67"/>
      <c r="AVX7" s="67"/>
      <c r="AVY7" s="67"/>
      <c r="AVZ7" s="67"/>
      <c r="AWA7" s="67"/>
      <c r="AWB7" s="67"/>
      <c r="AWC7" s="67"/>
      <c r="AWD7" s="67"/>
      <c r="AWE7" s="67"/>
      <c r="AWF7" s="67"/>
      <c r="AWG7" s="67"/>
      <c r="AWH7" s="67"/>
      <c r="AWI7" s="67"/>
      <c r="AWJ7" s="67"/>
      <c r="AWK7" s="67"/>
      <c r="AWL7" s="67"/>
      <c r="AWM7" s="67"/>
      <c r="AWN7" s="67"/>
      <c r="AWO7" s="67"/>
      <c r="AWP7" s="67"/>
      <c r="AWQ7" s="67"/>
      <c r="AWR7" s="67"/>
      <c r="AWS7" s="67"/>
      <c r="AWT7" s="67"/>
      <c r="AWU7" s="67"/>
      <c r="AWV7" s="67"/>
      <c r="AWW7" s="67"/>
      <c r="AWX7" s="67"/>
      <c r="AWY7" s="67"/>
      <c r="AWZ7" s="67"/>
      <c r="AXA7" s="67"/>
      <c r="AXB7" s="67"/>
      <c r="AXC7" s="67"/>
      <c r="AXD7" s="67"/>
      <c r="AXE7" s="67"/>
      <c r="AXF7" s="67"/>
      <c r="AXG7" s="67"/>
      <c r="AXH7" s="67"/>
      <c r="AXI7" s="67"/>
      <c r="AXJ7" s="67"/>
      <c r="AXK7" s="67"/>
      <c r="AXL7" s="67"/>
      <c r="AXM7" s="67"/>
      <c r="AXN7" s="67"/>
      <c r="AXO7" s="67"/>
      <c r="AXP7" s="67"/>
      <c r="AXQ7" s="67"/>
      <c r="AXR7" s="67"/>
      <c r="AXS7" s="67"/>
      <c r="AXT7" s="67"/>
      <c r="AXU7" s="67"/>
      <c r="AXV7" s="67"/>
      <c r="AXW7" s="67"/>
      <c r="AXX7" s="67"/>
      <c r="AXY7" s="67"/>
      <c r="AXZ7" s="67"/>
      <c r="AYA7" s="67"/>
      <c r="AYB7" s="67"/>
      <c r="AYC7" s="67"/>
      <c r="AYD7" s="67"/>
      <c r="AYE7" s="67"/>
      <c r="AYF7" s="67"/>
      <c r="AYG7" s="67"/>
      <c r="AYH7" s="67"/>
      <c r="AYI7" s="67"/>
      <c r="AYJ7" s="67"/>
      <c r="AYK7" s="67"/>
      <c r="AYL7" s="67"/>
      <c r="AYM7" s="67"/>
      <c r="AYN7" s="67"/>
      <c r="AYO7" s="67"/>
      <c r="AYP7" s="67"/>
      <c r="AYQ7" s="67"/>
      <c r="AYR7" s="67"/>
      <c r="AYS7" s="67"/>
      <c r="AYT7" s="67"/>
      <c r="AYU7" s="67"/>
      <c r="AYV7" s="67"/>
      <c r="AYW7" s="67"/>
      <c r="AYX7" s="67"/>
      <c r="AYY7" s="67"/>
      <c r="AYZ7" s="67"/>
      <c r="AZA7" s="67"/>
      <c r="AZB7" s="67"/>
      <c r="AZC7" s="67"/>
      <c r="AZD7" s="67"/>
      <c r="AZE7" s="67"/>
      <c r="AZF7" s="67"/>
      <c r="AZG7" s="67"/>
      <c r="AZH7" s="67"/>
      <c r="AZI7" s="67"/>
      <c r="AZJ7" s="67"/>
      <c r="AZK7" s="67"/>
      <c r="AZL7" s="67"/>
      <c r="AZM7" s="67"/>
      <c r="AZN7" s="67"/>
      <c r="AZO7" s="67"/>
      <c r="AZP7" s="67"/>
      <c r="AZQ7" s="67"/>
      <c r="AZR7" s="67"/>
      <c r="AZS7" s="67"/>
      <c r="AZT7" s="67"/>
      <c r="AZU7" s="67"/>
      <c r="AZV7" s="67"/>
      <c r="AZW7" s="67"/>
      <c r="AZX7" s="67"/>
      <c r="AZY7" s="67"/>
      <c r="AZZ7" s="67"/>
      <c r="BAA7" s="67"/>
      <c r="BAB7" s="67"/>
      <c r="BAC7" s="67"/>
      <c r="BAD7" s="67"/>
      <c r="BAE7" s="67"/>
      <c r="BAF7" s="67"/>
      <c r="BAG7" s="67"/>
      <c r="BAH7" s="67"/>
      <c r="BAI7" s="67"/>
      <c r="BAJ7" s="67"/>
      <c r="BAK7" s="67"/>
      <c r="BAL7" s="67"/>
      <c r="BAM7" s="67"/>
      <c r="BAN7" s="67"/>
      <c r="BAO7" s="67"/>
      <c r="BAP7" s="67"/>
      <c r="BAQ7" s="67"/>
      <c r="BAR7" s="67"/>
      <c r="BAS7" s="67"/>
      <c r="BAT7" s="67"/>
      <c r="BAU7" s="67"/>
      <c r="BAV7" s="67"/>
      <c r="BAW7" s="67"/>
      <c r="BAX7" s="67"/>
      <c r="BAY7" s="67"/>
      <c r="BAZ7" s="67"/>
      <c r="BBA7" s="67"/>
      <c r="BBB7" s="67"/>
      <c r="BBC7" s="67"/>
      <c r="BBD7" s="67"/>
      <c r="BBE7" s="67"/>
      <c r="BBF7" s="67"/>
      <c r="BBG7" s="67"/>
      <c r="BBH7" s="67"/>
      <c r="BBI7" s="67"/>
      <c r="BBJ7" s="67"/>
      <c r="BBK7" s="67"/>
      <c r="BBL7" s="67"/>
      <c r="BBM7" s="67"/>
      <c r="BBN7" s="67"/>
      <c r="BBO7" s="67"/>
      <c r="BBP7" s="67"/>
      <c r="BBQ7" s="67"/>
      <c r="BBR7" s="67"/>
      <c r="BBS7" s="67"/>
      <c r="BBT7" s="67"/>
      <c r="BBU7" s="67"/>
      <c r="BBV7" s="67"/>
      <c r="BBW7" s="67"/>
      <c r="BBX7" s="67"/>
      <c r="BBY7" s="67"/>
      <c r="BBZ7" s="67"/>
      <c r="BCA7" s="67"/>
      <c r="BCB7" s="67"/>
      <c r="BCC7" s="67"/>
      <c r="BCD7" s="67"/>
      <c r="BCE7" s="67"/>
      <c r="BCF7" s="67"/>
      <c r="BCG7" s="67"/>
      <c r="BCH7" s="67"/>
      <c r="BCI7" s="67"/>
      <c r="BCJ7" s="67"/>
      <c r="BCK7" s="67"/>
      <c r="BCL7" s="67"/>
      <c r="BCM7" s="67"/>
      <c r="BCN7" s="67"/>
      <c r="BCO7" s="67"/>
      <c r="BCP7" s="67"/>
      <c r="BCQ7" s="67"/>
      <c r="BCR7" s="67"/>
      <c r="BCS7" s="67"/>
      <c r="BCT7" s="67"/>
      <c r="BCU7" s="67"/>
      <c r="BCV7" s="67"/>
      <c r="BCW7" s="67"/>
      <c r="BCX7" s="67"/>
      <c r="BCY7" s="67"/>
      <c r="BCZ7" s="67"/>
      <c r="BDA7" s="67"/>
      <c r="BDB7" s="67"/>
      <c r="BDC7" s="67"/>
      <c r="BDD7" s="67"/>
      <c r="BDE7" s="67"/>
      <c r="BDF7" s="67"/>
      <c r="BDG7" s="67"/>
      <c r="BDH7" s="67"/>
      <c r="BDI7" s="67"/>
      <c r="BDJ7" s="67"/>
      <c r="BDK7" s="67"/>
      <c r="BDL7" s="67"/>
      <c r="BDM7" s="67"/>
      <c r="BDN7" s="67"/>
      <c r="BDO7" s="67"/>
      <c r="BDP7" s="67"/>
      <c r="BDQ7" s="67"/>
      <c r="BDR7" s="67"/>
      <c r="BDS7" s="67"/>
      <c r="BDT7" s="67"/>
      <c r="BDU7" s="67"/>
      <c r="BDV7" s="67"/>
      <c r="BDW7" s="67"/>
      <c r="BDX7" s="67"/>
      <c r="BDY7" s="67"/>
      <c r="BDZ7" s="67"/>
      <c r="BEA7" s="67"/>
      <c r="BEB7" s="67"/>
      <c r="BEC7" s="67"/>
      <c r="BED7" s="67"/>
      <c r="BEE7" s="67"/>
      <c r="BEF7" s="67"/>
      <c r="BEG7" s="67"/>
      <c r="BEH7" s="67"/>
      <c r="BEI7" s="67"/>
      <c r="BEJ7" s="67"/>
      <c r="BEK7" s="67"/>
      <c r="BEL7" s="67"/>
      <c r="BEM7" s="67"/>
      <c r="BEN7" s="67"/>
      <c r="BEO7" s="67"/>
      <c r="BEP7" s="67"/>
      <c r="BEQ7" s="67"/>
      <c r="BER7" s="67"/>
      <c r="BES7" s="67"/>
      <c r="BET7" s="67"/>
      <c r="BEU7" s="67"/>
      <c r="BEV7" s="67"/>
      <c r="BEW7" s="67"/>
      <c r="BEX7" s="67"/>
      <c r="BEY7" s="67"/>
      <c r="BEZ7" s="67"/>
      <c r="BFA7" s="67"/>
      <c r="BFB7" s="67"/>
      <c r="BFC7" s="67"/>
      <c r="BFD7" s="67"/>
      <c r="BFE7" s="67"/>
      <c r="BFF7" s="67"/>
      <c r="BFG7" s="67"/>
      <c r="BFH7" s="67"/>
      <c r="BFI7" s="67"/>
      <c r="BFJ7" s="67"/>
      <c r="BFK7" s="67"/>
      <c r="BFL7" s="67"/>
      <c r="BFM7" s="67"/>
      <c r="BFN7" s="67"/>
      <c r="BFO7" s="67"/>
      <c r="BFP7" s="67"/>
      <c r="BFQ7" s="67"/>
      <c r="BFR7" s="67"/>
      <c r="BFS7" s="67"/>
      <c r="BFT7" s="67"/>
      <c r="BFU7" s="67"/>
      <c r="BFV7" s="67"/>
      <c r="BFW7" s="67"/>
      <c r="BFX7" s="67"/>
      <c r="BFY7" s="67"/>
      <c r="BFZ7" s="67"/>
      <c r="BGA7" s="67"/>
      <c r="BGB7" s="67"/>
      <c r="BGC7" s="67"/>
      <c r="BGD7" s="67"/>
      <c r="BGE7" s="67"/>
      <c r="BGF7" s="67"/>
      <c r="BGG7" s="67"/>
      <c r="BGH7" s="67"/>
      <c r="BGI7" s="67"/>
      <c r="BGJ7" s="67"/>
      <c r="BGK7" s="67"/>
      <c r="BGL7" s="67"/>
      <c r="BGM7" s="67"/>
      <c r="BGN7" s="67"/>
      <c r="BGO7" s="67"/>
      <c r="BGP7" s="67"/>
      <c r="BGQ7" s="67"/>
      <c r="BGR7" s="67"/>
      <c r="BGS7" s="67"/>
      <c r="BGT7" s="67"/>
      <c r="BGU7" s="67"/>
      <c r="BGV7" s="67"/>
      <c r="BGW7" s="67"/>
      <c r="BGX7" s="67"/>
      <c r="BGY7" s="67"/>
      <c r="BGZ7" s="67"/>
      <c r="BHA7" s="67"/>
      <c r="BHB7" s="67"/>
      <c r="BHC7" s="67"/>
      <c r="BHD7" s="67"/>
      <c r="BHE7" s="67"/>
      <c r="BHF7" s="67"/>
      <c r="BHG7" s="67"/>
      <c r="BHH7" s="67"/>
      <c r="BHI7" s="67"/>
      <c r="BHJ7" s="67"/>
      <c r="BHK7" s="67"/>
      <c r="BHL7" s="67"/>
      <c r="BHM7" s="67"/>
      <c r="BHN7" s="67"/>
      <c r="BHO7" s="67"/>
      <c r="BHP7" s="67"/>
      <c r="BHQ7" s="67"/>
      <c r="BHR7" s="67"/>
      <c r="BHS7" s="67"/>
      <c r="BHT7" s="67"/>
      <c r="BHU7" s="67"/>
      <c r="BHV7" s="67"/>
      <c r="BHW7" s="67"/>
      <c r="BHX7" s="67"/>
      <c r="BHY7" s="67"/>
      <c r="BHZ7" s="67"/>
      <c r="BIA7" s="67"/>
      <c r="BIB7" s="67"/>
      <c r="BIC7" s="67"/>
      <c r="BID7" s="67"/>
      <c r="BIE7" s="67"/>
      <c r="BIF7" s="67"/>
      <c r="BIG7" s="67"/>
      <c r="BIH7" s="67"/>
      <c r="BII7" s="67"/>
      <c r="BIJ7" s="67"/>
      <c r="BIK7" s="67"/>
      <c r="BIL7" s="67"/>
      <c r="BIM7" s="67"/>
      <c r="BIN7" s="67"/>
      <c r="BIO7" s="67"/>
      <c r="BIP7" s="67"/>
      <c r="BIQ7" s="67"/>
      <c r="BIR7" s="67"/>
      <c r="BIS7" s="67"/>
      <c r="BIT7" s="67"/>
      <c r="BIU7" s="67"/>
      <c r="BIV7" s="67"/>
      <c r="BIW7" s="67"/>
      <c r="BIX7" s="67"/>
      <c r="BIY7" s="67"/>
      <c r="BIZ7" s="67"/>
      <c r="BJA7" s="67"/>
      <c r="BJB7" s="67"/>
      <c r="BJC7" s="67"/>
      <c r="BJD7" s="67"/>
      <c r="BJE7" s="67"/>
      <c r="BJF7" s="67"/>
      <c r="BJG7" s="67"/>
      <c r="BJH7" s="67"/>
      <c r="BJI7" s="67"/>
      <c r="BJJ7" s="67"/>
      <c r="BJK7" s="67"/>
      <c r="BJL7" s="67"/>
      <c r="BJM7" s="67"/>
      <c r="BJN7" s="67"/>
      <c r="BJO7" s="67"/>
      <c r="BJP7" s="67"/>
      <c r="BJQ7" s="67"/>
      <c r="BJR7" s="67"/>
      <c r="BJS7" s="67"/>
      <c r="BJT7" s="67"/>
      <c r="BJU7" s="67"/>
      <c r="BJV7" s="67"/>
      <c r="BJW7" s="67"/>
      <c r="BJX7" s="67"/>
      <c r="BJY7" s="67"/>
      <c r="BJZ7" s="67"/>
      <c r="BKA7" s="67"/>
      <c r="BKB7" s="67"/>
      <c r="BKC7" s="67"/>
      <c r="BKD7" s="67"/>
      <c r="BKE7" s="67"/>
      <c r="BKF7" s="67"/>
      <c r="BKG7" s="67"/>
      <c r="BKH7" s="67"/>
      <c r="BKI7" s="67"/>
      <c r="BKJ7" s="67"/>
      <c r="BKK7" s="67"/>
      <c r="BKL7" s="67"/>
      <c r="BKM7" s="67"/>
      <c r="BKN7" s="67"/>
    </row>
    <row r="8" spans="1:1652" s="28" customFormat="1" ht="54" customHeight="1" x14ac:dyDescent="0.2">
      <c r="A8" s="9" t="s">
        <v>103</v>
      </c>
      <c r="B8" s="10" t="s">
        <v>48</v>
      </c>
      <c r="C8" s="11" t="s">
        <v>49</v>
      </c>
      <c r="D8" s="11" t="s">
        <v>62</v>
      </c>
      <c r="E8" s="12" t="s">
        <v>104</v>
      </c>
      <c r="F8" s="13">
        <v>52087891</v>
      </c>
      <c r="G8" s="14" t="s">
        <v>105</v>
      </c>
      <c r="H8" s="39" t="s">
        <v>106</v>
      </c>
      <c r="I8" s="41">
        <v>43838</v>
      </c>
      <c r="J8" s="39" t="s">
        <v>107</v>
      </c>
      <c r="K8" s="41">
        <v>43843</v>
      </c>
      <c r="L8" s="43">
        <v>7583730</v>
      </c>
      <c r="M8" s="43">
        <v>3791865</v>
      </c>
      <c r="N8" s="40">
        <v>43838</v>
      </c>
      <c r="O8" s="40">
        <v>43843</v>
      </c>
      <c r="P8" s="40">
        <v>43933</v>
      </c>
      <c r="Q8" s="23" t="s">
        <v>108</v>
      </c>
      <c r="R8" s="41">
        <v>43902</v>
      </c>
      <c r="S8" s="23">
        <v>81</v>
      </c>
      <c r="T8" s="41">
        <v>43901</v>
      </c>
      <c r="U8" s="23">
        <v>77</v>
      </c>
      <c r="V8" s="41">
        <v>43902</v>
      </c>
      <c r="W8" s="10"/>
      <c r="X8" s="10"/>
      <c r="Y8" s="10"/>
      <c r="Z8" s="10"/>
      <c r="AA8" s="10"/>
      <c r="AB8" s="10"/>
      <c r="AC8" s="10"/>
      <c r="AD8" s="18" t="s">
        <v>109</v>
      </c>
      <c r="AE8" s="18"/>
      <c r="AF8" s="68"/>
      <c r="AG8" s="68"/>
      <c r="AH8" s="40">
        <f t="shared" si="0"/>
        <v>43933</v>
      </c>
      <c r="AI8" s="43">
        <v>3791865</v>
      </c>
      <c r="AJ8" s="15"/>
      <c r="AK8" s="43">
        <f t="shared" si="1"/>
        <v>11375595</v>
      </c>
      <c r="AL8" s="43">
        <f>+Tabla22[[#This Row],[VALOR TOTAL DE CONTRATACIÓN]]+Tabla22[[#This Row],[VALOR ADICIÓN NO. 1]]+Tabla22[[#This Row],[VALOR ADICIÓN NO.2]]</f>
        <v>11375595</v>
      </c>
      <c r="AM8" s="11" t="s">
        <v>54</v>
      </c>
      <c r="AN8" s="11"/>
      <c r="AO8" s="11" t="s">
        <v>110</v>
      </c>
      <c r="AP8" s="16" t="s">
        <v>56</v>
      </c>
      <c r="AQ8" s="16" t="s">
        <v>111</v>
      </c>
      <c r="AR8" s="6" t="s">
        <v>58</v>
      </c>
      <c r="AS8" s="54" t="s">
        <v>112</v>
      </c>
      <c r="AT8" s="44" t="s">
        <v>60</v>
      </c>
      <c r="AU8" s="5">
        <v>3</v>
      </c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  <c r="AMK8"/>
      <c r="AML8"/>
      <c r="AMM8"/>
      <c r="AMN8"/>
      <c r="AMO8"/>
      <c r="AMP8"/>
      <c r="AMQ8"/>
      <c r="AMR8"/>
      <c r="AMS8"/>
      <c r="AMT8"/>
      <c r="AMU8"/>
      <c r="AMV8"/>
      <c r="AMW8"/>
      <c r="AMX8"/>
      <c r="AMY8"/>
      <c r="AMZ8"/>
      <c r="ANA8"/>
      <c r="ANB8"/>
      <c r="ANC8"/>
      <c r="AND8"/>
      <c r="ANE8"/>
      <c r="ANF8"/>
      <c r="ANG8"/>
      <c r="ANH8"/>
      <c r="ANI8"/>
      <c r="ANJ8"/>
      <c r="ANK8"/>
      <c r="ANL8"/>
      <c r="ANM8"/>
      <c r="ANN8"/>
      <c r="ANO8"/>
      <c r="ANP8"/>
      <c r="ANQ8"/>
      <c r="ANR8"/>
      <c r="ANS8"/>
      <c r="ANT8"/>
      <c r="ANU8"/>
      <c r="ANV8"/>
      <c r="ANW8"/>
      <c r="ANX8"/>
      <c r="ANY8"/>
      <c r="ANZ8"/>
      <c r="AOA8"/>
      <c r="AOB8"/>
      <c r="AOC8"/>
      <c r="AOD8"/>
      <c r="AOE8"/>
      <c r="AOF8"/>
      <c r="AOG8"/>
      <c r="AOH8"/>
      <c r="AOI8"/>
      <c r="AOJ8"/>
      <c r="AOK8"/>
      <c r="AOL8"/>
      <c r="AOM8"/>
      <c r="AON8"/>
      <c r="AOO8"/>
      <c r="AOP8"/>
      <c r="AOQ8"/>
      <c r="AOR8"/>
      <c r="AOS8"/>
      <c r="AOT8"/>
      <c r="AOU8"/>
      <c r="AOV8"/>
      <c r="AOW8"/>
      <c r="AOX8"/>
      <c r="AOY8"/>
      <c r="AOZ8"/>
      <c r="APA8"/>
      <c r="APB8"/>
      <c r="APC8"/>
      <c r="APD8"/>
      <c r="APE8"/>
      <c r="APF8"/>
      <c r="APG8"/>
      <c r="APH8"/>
      <c r="API8"/>
      <c r="APJ8"/>
      <c r="APK8"/>
      <c r="APL8"/>
      <c r="APM8"/>
      <c r="APN8"/>
      <c r="APO8"/>
      <c r="APP8"/>
      <c r="APQ8"/>
      <c r="APR8"/>
      <c r="APS8"/>
      <c r="APT8"/>
      <c r="APU8"/>
      <c r="APV8"/>
      <c r="APW8"/>
      <c r="APX8"/>
      <c r="APY8"/>
      <c r="APZ8"/>
      <c r="AQA8"/>
      <c r="AQB8"/>
      <c r="AQC8"/>
      <c r="AQD8"/>
      <c r="AQE8"/>
      <c r="AQF8"/>
      <c r="AQG8"/>
      <c r="AQH8"/>
      <c r="AQI8"/>
      <c r="AQJ8"/>
      <c r="AQK8"/>
      <c r="AQL8"/>
      <c r="AQM8"/>
      <c r="AQN8"/>
      <c r="AQO8"/>
      <c r="AQP8"/>
      <c r="AQQ8"/>
      <c r="AQR8"/>
      <c r="AQS8"/>
      <c r="AQT8"/>
      <c r="AQU8"/>
      <c r="AQV8"/>
      <c r="AQW8"/>
      <c r="AQX8"/>
      <c r="AQY8"/>
      <c r="AQZ8"/>
      <c r="ARA8"/>
      <c r="ARB8"/>
      <c r="ARC8"/>
      <c r="ARD8"/>
      <c r="ARE8"/>
      <c r="ARF8"/>
      <c r="ARG8"/>
      <c r="ARH8"/>
      <c r="ARI8"/>
      <c r="ARJ8"/>
      <c r="ARK8"/>
      <c r="ARL8"/>
      <c r="ARM8"/>
      <c r="ARN8"/>
      <c r="ARO8"/>
      <c r="ARP8"/>
      <c r="ARQ8"/>
      <c r="ARR8"/>
      <c r="ARS8"/>
      <c r="ART8"/>
      <c r="ARU8"/>
      <c r="ARV8"/>
      <c r="ARW8"/>
      <c r="ARX8"/>
      <c r="ARY8"/>
      <c r="ARZ8"/>
      <c r="ASA8"/>
      <c r="ASB8"/>
      <c r="ASC8"/>
      <c r="ASD8"/>
      <c r="ASE8"/>
      <c r="ASF8"/>
      <c r="ASG8"/>
      <c r="ASH8"/>
      <c r="ASI8"/>
      <c r="ASJ8"/>
      <c r="ASK8"/>
      <c r="ASL8"/>
      <c r="ASM8"/>
      <c r="ASN8"/>
      <c r="ASO8"/>
      <c r="ASP8"/>
      <c r="ASQ8"/>
      <c r="ASR8"/>
      <c r="ASS8"/>
      <c r="AST8"/>
      <c r="ASU8"/>
      <c r="ASV8"/>
      <c r="ASW8"/>
      <c r="ASX8"/>
      <c r="ASY8"/>
      <c r="ASZ8"/>
      <c r="ATA8"/>
      <c r="ATB8"/>
      <c r="ATC8"/>
      <c r="ATD8"/>
      <c r="ATE8"/>
      <c r="ATF8"/>
      <c r="ATG8"/>
      <c r="ATH8"/>
      <c r="ATI8"/>
      <c r="ATJ8"/>
      <c r="ATK8"/>
      <c r="ATL8"/>
      <c r="ATM8"/>
      <c r="ATN8"/>
      <c r="ATO8"/>
      <c r="ATP8"/>
      <c r="ATQ8"/>
      <c r="ATR8"/>
      <c r="ATS8"/>
      <c r="ATT8"/>
      <c r="ATU8"/>
      <c r="ATV8"/>
      <c r="ATW8"/>
      <c r="ATX8"/>
      <c r="ATY8"/>
      <c r="ATZ8"/>
      <c r="AUA8"/>
      <c r="AUB8"/>
      <c r="AUC8"/>
      <c r="AUD8"/>
      <c r="AUE8"/>
      <c r="AUF8"/>
      <c r="AUG8"/>
      <c r="AUH8"/>
      <c r="AUI8"/>
      <c r="AUJ8"/>
      <c r="AUK8"/>
      <c r="AUL8"/>
      <c r="AUM8"/>
      <c r="AUN8"/>
      <c r="AUO8"/>
      <c r="AUP8"/>
      <c r="AUQ8"/>
      <c r="AUR8"/>
      <c r="AUS8"/>
      <c r="AUT8"/>
      <c r="AUU8"/>
      <c r="AUV8"/>
      <c r="AUW8"/>
      <c r="AUX8"/>
      <c r="AUY8"/>
      <c r="AUZ8"/>
      <c r="AVA8"/>
      <c r="AVB8"/>
      <c r="AVC8"/>
      <c r="AVD8"/>
      <c r="AVE8"/>
      <c r="AVF8"/>
      <c r="AVG8"/>
      <c r="AVH8"/>
      <c r="AVI8"/>
      <c r="AVJ8"/>
      <c r="AVK8"/>
      <c r="AVL8"/>
      <c r="AVM8"/>
      <c r="AVN8"/>
      <c r="AVO8"/>
      <c r="AVP8"/>
      <c r="AVQ8"/>
      <c r="AVR8"/>
      <c r="AVS8"/>
      <c r="AVT8"/>
      <c r="AVU8"/>
      <c r="AVV8"/>
      <c r="AVW8"/>
      <c r="AVX8"/>
      <c r="AVY8"/>
      <c r="AVZ8"/>
      <c r="AWA8"/>
      <c r="AWB8"/>
      <c r="AWC8"/>
      <c r="AWD8"/>
      <c r="AWE8"/>
      <c r="AWF8"/>
      <c r="AWG8"/>
      <c r="AWH8"/>
      <c r="AWI8"/>
      <c r="AWJ8"/>
      <c r="AWK8"/>
      <c r="AWL8"/>
      <c r="AWM8"/>
      <c r="AWN8"/>
      <c r="AWO8"/>
      <c r="AWP8"/>
      <c r="AWQ8"/>
      <c r="AWR8"/>
      <c r="AWS8"/>
      <c r="AWT8"/>
      <c r="AWU8"/>
      <c r="AWV8"/>
      <c r="AWW8"/>
      <c r="AWX8"/>
      <c r="AWY8"/>
      <c r="AWZ8"/>
      <c r="AXA8"/>
      <c r="AXB8"/>
      <c r="AXC8"/>
      <c r="AXD8"/>
      <c r="AXE8"/>
      <c r="AXF8"/>
      <c r="AXG8"/>
      <c r="AXH8"/>
      <c r="AXI8"/>
      <c r="AXJ8"/>
      <c r="AXK8"/>
      <c r="AXL8"/>
      <c r="AXM8"/>
      <c r="AXN8"/>
      <c r="AXO8"/>
      <c r="AXP8"/>
      <c r="AXQ8"/>
      <c r="AXR8"/>
      <c r="AXS8"/>
      <c r="AXT8"/>
      <c r="AXU8"/>
      <c r="AXV8"/>
      <c r="AXW8"/>
      <c r="AXX8"/>
      <c r="AXY8"/>
      <c r="AXZ8"/>
      <c r="AYA8"/>
      <c r="AYB8"/>
      <c r="AYC8"/>
      <c r="AYD8"/>
      <c r="AYE8"/>
      <c r="AYF8"/>
      <c r="AYG8"/>
      <c r="AYH8"/>
      <c r="AYI8"/>
      <c r="AYJ8"/>
      <c r="AYK8"/>
      <c r="AYL8"/>
      <c r="AYM8"/>
      <c r="AYN8"/>
      <c r="AYO8"/>
      <c r="AYP8"/>
      <c r="AYQ8"/>
      <c r="AYR8"/>
      <c r="AYS8"/>
      <c r="AYT8"/>
      <c r="AYU8"/>
      <c r="AYV8"/>
      <c r="AYW8"/>
      <c r="AYX8"/>
      <c r="AYY8"/>
      <c r="AYZ8"/>
      <c r="AZA8"/>
      <c r="AZB8"/>
      <c r="AZC8"/>
      <c r="AZD8"/>
      <c r="AZE8"/>
      <c r="AZF8"/>
      <c r="AZG8"/>
      <c r="AZH8"/>
      <c r="AZI8"/>
      <c r="AZJ8"/>
      <c r="AZK8"/>
      <c r="AZL8"/>
      <c r="AZM8"/>
      <c r="AZN8"/>
      <c r="AZO8"/>
      <c r="AZP8"/>
      <c r="AZQ8"/>
      <c r="AZR8"/>
      <c r="AZS8"/>
      <c r="AZT8"/>
      <c r="AZU8"/>
      <c r="AZV8"/>
      <c r="AZW8"/>
      <c r="AZX8"/>
      <c r="AZY8"/>
      <c r="AZZ8"/>
      <c r="BAA8"/>
      <c r="BAB8"/>
      <c r="BAC8"/>
      <c r="BAD8"/>
      <c r="BAE8"/>
      <c r="BAF8"/>
      <c r="BAG8"/>
      <c r="BAH8"/>
      <c r="BAI8"/>
      <c r="BAJ8"/>
      <c r="BAK8"/>
      <c r="BAL8"/>
      <c r="BAM8"/>
      <c r="BAN8"/>
      <c r="BAO8"/>
      <c r="BAP8"/>
      <c r="BAQ8"/>
      <c r="BAR8"/>
      <c r="BAS8"/>
      <c r="BAT8"/>
      <c r="BAU8"/>
      <c r="BAV8"/>
      <c r="BAW8"/>
      <c r="BAX8"/>
      <c r="BAY8"/>
      <c r="BAZ8"/>
      <c r="BBA8"/>
      <c r="BBB8"/>
      <c r="BBC8"/>
      <c r="BBD8"/>
      <c r="BBE8"/>
      <c r="BBF8"/>
      <c r="BBG8"/>
      <c r="BBH8"/>
      <c r="BBI8"/>
      <c r="BBJ8"/>
      <c r="BBK8"/>
      <c r="BBL8"/>
      <c r="BBM8"/>
      <c r="BBN8"/>
      <c r="BBO8"/>
      <c r="BBP8"/>
      <c r="BBQ8"/>
      <c r="BBR8"/>
      <c r="BBS8"/>
      <c r="BBT8"/>
      <c r="BBU8"/>
      <c r="BBV8"/>
      <c r="BBW8"/>
      <c r="BBX8"/>
      <c r="BBY8"/>
      <c r="BBZ8"/>
      <c r="BCA8"/>
      <c r="BCB8"/>
      <c r="BCC8"/>
      <c r="BCD8"/>
      <c r="BCE8"/>
      <c r="BCF8"/>
      <c r="BCG8"/>
      <c r="BCH8"/>
      <c r="BCI8"/>
      <c r="BCJ8"/>
      <c r="BCK8"/>
      <c r="BCL8"/>
      <c r="BCM8"/>
      <c r="BCN8"/>
      <c r="BCO8"/>
      <c r="BCP8"/>
      <c r="BCQ8"/>
      <c r="BCR8"/>
      <c r="BCS8"/>
      <c r="BCT8"/>
      <c r="BCU8"/>
      <c r="BCV8"/>
      <c r="BCW8"/>
      <c r="BCX8"/>
      <c r="BCY8"/>
      <c r="BCZ8"/>
      <c r="BDA8"/>
      <c r="BDB8"/>
      <c r="BDC8"/>
      <c r="BDD8"/>
      <c r="BDE8"/>
      <c r="BDF8"/>
      <c r="BDG8"/>
      <c r="BDH8"/>
      <c r="BDI8"/>
      <c r="BDJ8"/>
      <c r="BDK8"/>
      <c r="BDL8"/>
      <c r="BDM8"/>
      <c r="BDN8"/>
      <c r="BDO8"/>
      <c r="BDP8"/>
      <c r="BDQ8"/>
      <c r="BDR8"/>
      <c r="BDS8"/>
      <c r="BDT8"/>
      <c r="BDU8"/>
      <c r="BDV8"/>
      <c r="BDW8"/>
      <c r="BDX8"/>
      <c r="BDY8"/>
      <c r="BDZ8"/>
      <c r="BEA8"/>
      <c r="BEB8"/>
      <c r="BEC8"/>
      <c r="BED8"/>
      <c r="BEE8"/>
      <c r="BEF8"/>
      <c r="BEG8"/>
      <c r="BEH8"/>
      <c r="BEI8"/>
      <c r="BEJ8"/>
      <c r="BEK8"/>
      <c r="BEL8"/>
      <c r="BEM8"/>
      <c r="BEN8"/>
      <c r="BEO8"/>
      <c r="BEP8"/>
      <c r="BEQ8"/>
      <c r="BER8"/>
      <c r="BES8"/>
      <c r="BET8"/>
      <c r="BEU8"/>
      <c r="BEV8"/>
      <c r="BEW8"/>
      <c r="BEX8"/>
      <c r="BEY8"/>
      <c r="BEZ8"/>
      <c r="BFA8"/>
      <c r="BFB8"/>
      <c r="BFC8"/>
      <c r="BFD8"/>
      <c r="BFE8"/>
      <c r="BFF8"/>
      <c r="BFG8"/>
      <c r="BFH8"/>
      <c r="BFI8"/>
      <c r="BFJ8"/>
      <c r="BFK8"/>
      <c r="BFL8"/>
      <c r="BFM8"/>
      <c r="BFN8"/>
      <c r="BFO8"/>
      <c r="BFP8"/>
      <c r="BFQ8"/>
      <c r="BFR8"/>
      <c r="BFS8"/>
      <c r="BFT8"/>
      <c r="BFU8"/>
      <c r="BFV8"/>
      <c r="BFW8"/>
      <c r="BFX8"/>
      <c r="BFY8"/>
      <c r="BFZ8"/>
      <c r="BGA8"/>
      <c r="BGB8"/>
      <c r="BGC8"/>
      <c r="BGD8"/>
      <c r="BGE8"/>
      <c r="BGF8"/>
      <c r="BGG8"/>
      <c r="BGH8"/>
      <c r="BGI8"/>
      <c r="BGJ8"/>
      <c r="BGK8"/>
      <c r="BGL8"/>
      <c r="BGM8"/>
      <c r="BGN8"/>
      <c r="BGO8"/>
      <c r="BGP8"/>
      <c r="BGQ8"/>
      <c r="BGR8"/>
      <c r="BGS8"/>
      <c r="BGT8"/>
      <c r="BGU8"/>
      <c r="BGV8"/>
      <c r="BGW8"/>
      <c r="BGX8"/>
      <c r="BGY8"/>
      <c r="BGZ8"/>
      <c r="BHA8"/>
      <c r="BHB8"/>
      <c r="BHC8"/>
      <c r="BHD8"/>
      <c r="BHE8"/>
      <c r="BHF8"/>
      <c r="BHG8"/>
      <c r="BHH8"/>
      <c r="BHI8"/>
      <c r="BHJ8"/>
      <c r="BHK8"/>
      <c r="BHL8"/>
      <c r="BHM8"/>
      <c r="BHN8"/>
      <c r="BHO8"/>
      <c r="BHP8"/>
      <c r="BHQ8"/>
      <c r="BHR8"/>
      <c r="BHS8"/>
      <c r="BHT8"/>
      <c r="BHU8"/>
      <c r="BHV8"/>
      <c r="BHW8"/>
      <c r="BHX8"/>
      <c r="BHY8"/>
      <c r="BHZ8"/>
      <c r="BIA8"/>
      <c r="BIB8"/>
      <c r="BIC8"/>
      <c r="BID8"/>
      <c r="BIE8"/>
      <c r="BIF8"/>
      <c r="BIG8"/>
      <c r="BIH8"/>
      <c r="BII8"/>
      <c r="BIJ8"/>
      <c r="BIK8"/>
      <c r="BIL8"/>
      <c r="BIM8"/>
      <c r="BIN8"/>
      <c r="BIO8"/>
      <c r="BIP8"/>
      <c r="BIQ8"/>
      <c r="BIR8"/>
      <c r="BIS8"/>
      <c r="BIT8"/>
      <c r="BIU8"/>
      <c r="BIV8"/>
      <c r="BIW8"/>
      <c r="BIX8"/>
      <c r="BIY8"/>
      <c r="BIZ8"/>
      <c r="BJA8"/>
      <c r="BJB8"/>
      <c r="BJC8"/>
      <c r="BJD8"/>
      <c r="BJE8"/>
      <c r="BJF8"/>
      <c r="BJG8"/>
      <c r="BJH8"/>
      <c r="BJI8"/>
      <c r="BJJ8"/>
      <c r="BJK8"/>
      <c r="BJL8"/>
      <c r="BJM8"/>
      <c r="BJN8"/>
      <c r="BJO8"/>
      <c r="BJP8"/>
      <c r="BJQ8"/>
      <c r="BJR8"/>
      <c r="BJS8"/>
      <c r="BJT8"/>
      <c r="BJU8"/>
      <c r="BJV8"/>
      <c r="BJW8"/>
      <c r="BJX8"/>
      <c r="BJY8"/>
      <c r="BJZ8"/>
      <c r="BKA8"/>
      <c r="BKB8"/>
      <c r="BKC8"/>
      <c r="BKD8"/>
      <c r="BKE8"/>
      <c r="BKF8"/>
      <c r="BKG8"/>
      <c r="BKH8"/>
      <c r="BKI8"/>
      <c r="BKJ8"/>
      <c r="BKK8"/>
      <c r="BKL8"/>
      <c r="BKM8"/>
      <c r="BKN8"/>
    </row>
    <row r="9" spans="1:1652" s="28" customFormat="1" ht="54" customHeight="1" x14ac:dyDescent="0.2">
      <c r="A9" s="9" t="s">
        <v>113</v>
      </c>
      <c r="B9" s="10" t="s">
        <v>48</v>
      </c>
      <c r="C9" s="11" t="s">
        <v>49</v>
      </c>
      <c r="D9" s="11" t="s">
        <v>50</v>
      </c>
      <c r="E9" s="12" t="s">
        <v>114</v>
      </c>
      <c r="F9" s="13">
        <v>1016052477</v>
      </c>
      <c r="G9" s="14" t="s">
        <v>115</v>
      </c>
      <c r="H9" s="39" t="s">
        <v>116</v>
      </c>
      <c r="I9" s="41">
        <v>43837</v>
      </c>
      <c r="J9" s="39" t="s">
        <v>117</v>
      </c>
      <c r="K9" s="41">
        <v>43843</v>
      </c>
      <c r="L9" s="43">
        <v>7583730</v>
      </c>
      <c r="M9" s="43">
        <v>3791865</v>
      </c>
      <c r="N9" s="40">
        <v>43838</v>
      </c>
      <c r="O9" s="40">
        <v>43843</v>
      </c>
      <c r="P9" s="40">
        <v>43879</v>
      </c>
      <c r="Q9" s="23" t="s">
        <v>118</v>
      </c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18"/>
      <c r="AE9" s="18"/>
      <c r="AF9" s="7"/>
      <c r="AG9" s="7"/>
      <c r="AH9" s="40">
        <f t="shared" si="0"/>
        <v>43879</v>
      </c>
      <c r="AI9" s="43"/>
      <c r="AJ9" s="15"/>
      <c r="AK9" s="43">
        <f>(AJ9+AI9+L9)-4550238</f>
        <v>3033492</v>
      </c>
      <c r="AL9" s="43">
        <f>+Tabla22[[#This Row],[VALOR TOTAL DE CONTRATACIÓN]]+Tabla22[[#This Row],[VALOR ADICIÓN NO. 1]]+Tabla22[[#This Row],[VALOR ADICIÓN NO.2]]-4550238</f>
        <v>3033492</v>
      </c>
      <c r="AM9" s="11" t="s">
        <v>54</v>
      </c>
      <c r="AN9" s="23" t="s">
        <v>118</v>
      </c>
      <c r="AO9" s="11" t="s">
        <v>110</v>
      </c>
      <c r="AP9" s="16" t="s">
        <v>56</v>
      </c>
      <c r="AQ9" s="16" t="s">
        <v>111</v>
      </c>
      <c r="AR9" s="6" t="s">
        <v>58</v>
      </c>
      <c r="AS9" s="69" t="s">
        <v>119</v>
      </c>
      <c r="AT9" s="44" t="s">
        <v>60</v>
      </c>
      <c r="AU9" s="5">
        <v>2</v>
      </c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  <c r="AMK9"/>
      <c r="AML9"/>
      <c r="AMM9"/>
      <c r="AMN9"/>
      <c r="AMO9"/>
      <c r="AMP9"/>
      <c r="AMQ9"/>
      <c r="AMR9"/>
      <c r="AMS9"/>
      <c r="AMT9"/>
      <c r="AMU9"/>
      <c r="AMV9"/>
      <c r="AMW9"/>
      <c r="AMX9"/>
      <c r="AMY9"/>
      <c r="AMZ9"/>
      <c r="ANA9"/>
      <c r="ANB9"/>
      <c r="ANC9"/>
      <c r="AND9"/>
      <c r="ANE9"/>
      <c r="ANF9"/>
      <c r="ANG9"/>
      <c r="ANH9"/>
      <c r="ANI9"/>
      <c r="ANJ9"/>
      <c r="ANK9"/>
      <c r="ANL9"/>
      <c r="ANM9"/>
      <c r="ANN9"/>
      <c r="ANO9"/>
      <c r="ANP9"/>
      <c r="ANQ9"/>
      <c r="ANR9"/>
      <c r="ANS9"/>
      <c r="ANT9"/>
      <c r="ANU9"/>
      <c r="ANV9"/>
      <c r="ANW9"/>
      <c r="ANX9"/>
      <c r="ANY9"/>
      <c r="ANZ9"/>
      <c r="AOA9"/>
      <c r="AOB9"/>
      <c r="AOC9"/>
      <c r="AOD9"/>
      <c r="AOE9"/>
      <c r="AOF9"/>
      <c r="AOG9"/>
      <c r="AOH9"/>
      <c r="AOI9"/>
      <c r="AOJ9"/>
      <c r="AOK9"/>
      <c r="AOL9"/>
      <c r="AOM9"/>
      <c r="AON9"/>
      <c r="AOO9"/>
      <c r="AOP9"/>
      <c r="AOQ9"/>
      <c r="AOR9"/>
      <c r="AOS9"/>
      <c r="AOT9"/>
      <c r="AOU9"/>
      <c r="AOV9"/>
      <c r="AOW9"/>
      <c r="AOX9"/>
      <c r="AOY9"/>
      <c r="AOZ9"/>
      <c r="APA9"/>
      <c r="APB9"/>
      <c r="APC9"/>
      <c r="APD9"/>
      <c r="APE9"/>
      <c r="APF9"/>
      <c r="APG9"/>
      <c r="APH9"/>
      <c r="API9"/>
      <c r="APJ9"/>
      <c r="APK9"/>
      <c r="APL9"/>
      <c r="APM9"/>
      <c r="APN9"/>
      <c r="APO9"/>
      <c r="APP9"/>
      <c r="APQ9"/>
      <c r="APR9"/>
      <c r="APS9"/>
      <c r="APT9"/>
      <c r="APU9"/>
      <c r="APV9"/>
      <c r="APW9"/>
      <c r="APX9"/>
      <c r="APY9"/>
      <c r="APZ9"/>
      <c r="AQA9"/>
      <c r="AQB9"/>
      <c r="AQC9"/>
      <c r="AQD9"/>
      <c r="AQE9"/>
      <c r="AQF9"/>
      <c r="AQG9"/>
      <c r="AQH9"/>
      <c r="AQI9"/>
      <c r="AQJ9"/>
      <c r="AQK9"/>
      <c r="AQL9"/>
      <c r="AQM9"/>
      <c r="AQN9"/>
      <c r="AQO9"/>
      <c r="AQP9"/>
      <c r="AQQ9"/>
      <c r="AQR9"/>
      <c r="AQS9"/>
      <c r="AQT9"/>
      <c r="AQU9"/>
      <c r="AQV9"/>
      <c r="AQW9"/>
      <c r="AQX9"/>
      <c r="AQY9"/>
      <c r="AQZ9"/>
      <c r="ARA9"/>
      <c r="ARB9"/>
      <c r="ARC9"/>
      <c r="ARD9"/>
      <c r="ARE9"/>
      <c r="ARF9"/>
      <c r="ARG9"/>
      <c r="ARH9"/>
      <c r="ARI9"/>
      <c r="ARJ9"/>
      <c r="ARK9"/>
      <c r="ARL9"/>
      <c r="ARM9"/>
      <c r="ARN9"/>
      <c r="ARO9"/>
      <c r="ARP9"/>
      <c r="ARQ9"/>
      <c r="ARR9"/>
      <c r="ARS9"/>
      <c r="ART9"/>
      <c r="ARU9"/>
      <c r="ARV9"/>
      <c r="ARW9"/>
      <c r="ARX9"/>
      <c r="ARY9"/>
      <c r="ARZ9"/>
      <c r="ASA9"/>
      <c r="ASB9"/>
      <c r="ASC9"/>
      <c r="ASD9"/>
      <c r="ASE9"/>
      <c r="ASF9"/>
      <c r="ASG9"/>
      <c r="ASH9"/>
      <c r="ASI9"/>
      <c r="ASJ9"/>
      <c r="ASK9"/>
      <c r="ASL9"/>
      <c r="ASM9"/>
      <c r="ASN9"/>
      <c r="ASO9"/>
      <c r="ASP9"/>
      <c r="ASQ9"/>
      <c r="ASR9"/>
      <c r="ASS9"/>
      <c r="AST9"/>
      <c r="ASU9"/>
      <c r="ASV9"/>
      <c r="ASW9"/>
      <c r="ASX9"/>
      <c r="ASY9"/>
      <c r="ASZ9"/>
      <c r="ATA9"/>
      <c r="ATB9"/>
      <c r="ATC9"/>
      <c r="ATD9"/>
      <c r="ATE9"/>
      <c r="ATF9"/>
      <c r="ATG9"/>
      <c r="ATH9"/>
      <c r="ATI9"/>
      <c r="ATJ9"/>
      <c r="ATK9"/>
      <c r="ATL9"/>
      <c r="ATM9"/>
      <c r="ATN9"/>
      <c r="ATO9"/>
      <c r="ATP9"/>
      <c r="ATQ9"/>
      <c r="ATR9"/>
      <c r="ATS9"/>
      <c r="ATT9"/>
      <c r="ATU9"/>
      <c r="ATV9"/>
      <c r="ATW9"/>
      <c r="ATX9"/>
      <c r="ATY9"/>
      <c r="ATZ9"/>
      <c r="AUA9"/>
      <c r="AUB9"/>
      <c r="AUC9"/>
      <c r="AUD9"/>
      <c r="AUE9"/>
      <c r="AUF9"/>
      <c r="AUG9"/>
      <c r="AUH9"/>
      <c r="AUI9"/>
      <c r="AUJ9"/>
      <c r="AUK9"/>
      <c r="AUL9"/>
      <c r="AUM9"/>
      <c r="AUN9"/>
      <c r="AUO9"/>
      <c r="AUP9"/>
      <c r="AUQ9"/>
      <c r="AUR9"/>
      <c r="AUS9"/>
      <c r="AUT9"/>
      <c r="AUU9"/>
      <c r="AUV9"/>
      <c r="AUW9"/>
      <c r="AUX9"/>
      <c r="AUY9"/>
      <c r="AUZ9"/>
      <c r="AVA9"/>
      <c r="AVB9"/>
      <c r="AVC9"/>
      <c r="AVD9"/>
      <c r="AVE9"/>
      <c r="AVF9"/>
      <c r="AVG9"/>
      <c r="AVH9"/>
      <c r="AVI9"/>
      <c r="AVJ9"/>
      <c r="AVK9"/>
      <c r="AVL9"/>
      <c r="AVM9"/>
      <c r="AVN9"/>
      <c r="AVO9"/>
      <c r="AVP9"/>
      <c r="AVQ9"/>
      <c r="AVR9"/>
      <c r="AVS9"/>
      <c r="AVT9"/>
      <c r="AVU9"/>
      <c r="AVV9"/>
      <c r="AVW9"/>
      <c r="AVX9"/>
      <c r="AVY9"/>
      <c r="AVZ9"/>
      <c r="AWA9"/>
      <c r="AWB9"/>
      <c r="AWC9"/>
      <c r="AWD9"/>
      <c r="AWE9"/>
      <c r="AWF9"/>
      <c r="AWG9"/>
      <c r="AWH9"/>
      <c r="AWI9"/>
      <c r="AWJ9"/>
      <c r="AWK9"/>
      <c r="AWL9"/>
      <c r="AWM9"/>
      <c r="AWN9"/>
      <c r="AWO9"/>
      <c r="AWP9"/>
      <c r="AWQ9"/>
      <c r="AWR9"/>
      <c r="AWS9"/>
      <c r="AWT9"/>
      <c r="AWU9"/>
      <c r="AWV9"/>
      <c r="AWW9"/>
      <c r="AWX9"/>
      <c r="AWY9"/>
      <c r="AWZ9"/>
      <c r="AXA9"/>
      <c r="AXB9"/>
      <c r="AXC9"/>
      <c r="AXD9"/>
      <c r="AXE9"/>
      <c r="AXF9"/>
      <c r="AXG9"/>
      <c r="AXH9"/>
      <c r="AXI9"/>
      <c r="AXJ9"/>
      <c r="AXK9"/>
      <c r="AXL9"/>
      <c r="AXM9"/>
      <c r="AXN9"/>
      <c r="AXO9"/>
      <c r="AXP9"/>
      <c r="AXQ9"/>
      <c r="AXR9"/>
      <c r="AXS9"/>
      <c r="AXT9"/>
      <c r="AXU9"/>
      <c r="AXV9"/>
      <c r="AXW9"/>
      <c r="AXX9"/>
      <c r="AXY9"/>
      <c r="AXZ9"/>
      <c r="AYA9"/>
      <c r="AYB9"/>
      <c r="AYC9"/>
      <c r="AYD9"/>
      <c r="AYE9"/>
      <c r="AYF9"/>
      <c r="AYG9"/>
      <c r="AYH9"/>
      <c r="AYI9"/>
      <c r="AYJ9"/>
      <c r="AYK9"/>
      <c r="AYL9"/>
      <c r="AYM9"/>
      <c r="AYN9"/>
      <c r="AYO9"/>
      <c r="AYP9"/>
      <c r="AYQ9"/>
      <c r="AYR9"/>
      <c r="AYS9"/>
      <c r="AYT9"/>
      <c r="AYU9"/>
      <c r="AYV9"/>
      <c r="AYW9"/>
      <c r="AYX9"/>
      <c r="AYY9"/>
      <c r="AYZ9"/>
      <c r="AZA9"/>
      <c r="AZB9"/>
      <c r="AZC9"/>
      <c r="AZD9"/>
      <c r="AZE9"/>
      <c r="AZF9"/>
      <c r="AZG9"/>
      <c r="AZH9"/>
      <c r="AZI9"/>
      <c r="AZJ9"/>
      <c r="AZK9"/>
      <c r="AZL9"/>
      <c r="AZM9"/>
      <c r="AZN9"/>
      <c r="AZO9"/>
      <c r="AZP9"/>
      <c r="AZQ9"/>
      <c r="AZR9"/>
      <c r="AZS9"/>
      <c r="AZT9"/>
      <c r="AZU9"/>
      <c r="AZV9"/>
      <c r="AZW9"/>
      <c r="AZX9"/>
      <c r="AZY9"/>
      <c r="AZZ9"/>
      <c r="BAA9"/>
      <c r="BAB9"/>
      <c r="BAC9"/>
      <c r="BAD9"/>
      <c r="BAE9"/>
      <c r="BAF9"/>
      <c r="BAG9"/>
      <c r="BAH9"/>
      <c r="BAI9"/>
      <c r="BAJ9"/>
      <c r="BAK9"/>
      <c r="BAL9"/>
      <c r="BAM9"/>
      <c r="BAN9"/>
      <c r="BAO9"/>
      <c r="BAP9"/>
      <c r="BAQ9"/>
      <c r="BAR9"/>
      <c r="BAS9"/>
      <c r="BAT9"/>
      <c r="BAU9"/>
      <c r="BAV9"/>
      <c r="BAW9"/>
      <c r="BAX9"/>
      <c r="BAY9"/>
      <c r="BAZ9"/>
      <c r="BBA9"/>
      <c r="BBB9"/>
      <c r="BBC9"/>
      <c r="BBD9"/>
      <c r="BBE9"/>
      <c r="BBF9"/>
      <c r="BBG9"/>
      <c r="BBH9"/>
      <c r="BBI9"/>
      <c r="BBJ9"/>
      <c r="BBK9"/>
      <c r="BBL9"/>
      <c r="BBM9"/>
      <c r="BBN9"/>
      <c r="BBO9"/>
      <c r="BBP9"/>
      <c r="BBQ9"/>
      <c r="BBR9"/>
      <c r="BBS9"/>
      <c r="BBT9"/>
      <c r="BBU9"/>
      <c r="BBV9"/>
      <c r="BBW9"/>
      <c r="BBX9"/>
      <c r="BBY9"/>
      <c r="BBZ9"/>
      <c r="BCA9"/>
      <c r="BCB9"/>
      <c r="BCC9"/>
      <c r="BCD9"/>
      <c r="BCE9"/>
      <c r="BCF9"/>
      <c r="BCG9"/>
      <c r="BCH9"/>
      <c r="BCI9"/>
      <c r="BCJ9"/>
      <c r="BCK9"/>
      <c r="BCL9"/>
      <c r="BCM9"/>
      <c r="BCN9"/>
      <c r="BCO9"/>
      <c r="BCP9"/>
      <c r="BCQ9"/>
      <c r="BCR9"/>
      <c r="BCS9"/>
      <c r="BCT9"/>
      <c r="BCU9"/>
      <c r="BCV9"/>
      <c r="BCW9"/>
      <c r="BCX9"/>
      <c r="BCY9"/>
      <c r="BCZ9"/>
      <c r="BDA9"/>
      <c r="BDB9"/>
      <c r="BDC9"/>
      <c r="BDD9"/>
      <c r="BDE9"/>
      <c r="BDF9"/>
      <c r="BDG9"/>
      <c r="BDH9"/>
      <c r="BDI9"/>
      <c r="BDJ9"/>
      <c r="BDK9"/>
      <c r="BDL9"/>
      <c r="BDM9"/>
      <c r="BDN9"/>
      <c r="BDO9"/>
      <c r="BDP9"/>
      <c r="BDQ9"/>
      <c r="BDR9"/>
      <c r="BDS9"/>
      <c r="BDT9"/>
      <c r="BDU9"/>
      <c r="BDV9"/>
      <c r="BDW9"/>
      <c r="BDX9"/>
      <c r="BDY9"/>
      <c r="BDZ9"/>
      <c r="BEA9"/>
      <c r="BEB9"/>
      <c r="BEC9"/>
      <c r="BED9"/>
      <c r="BEE9"/>
      <c r="BEF9"/>
      <c r="BEG9"/>
      <c r="BEH9"/>
      <c r="BEI9"/>
      <c r="BEJ9"/>
      <c r="BEK9"/>
      <c r="BEL9"/>
      <c r="BEM9"/>
      <c r="BEN9"/>
      <c r="BEO9"/>
      <c r="BEP9"/>
      <c r="BEQ9"/>
      <c r="BER9"/>
      <c r="BES9"/>
      <c r="BET9"/>
      <c r="BEU9"/>
      <c r="BEV9"/>
      <c r="BEW9"/>
      <c r="BEX9"/>
      <c r="BEY9"/>
      <c r="BEZ9"/>
      <c r="BFA9"/>
      <c r="BFB9"/>
      <c r="BFC9"/>
      <c r="BFD9"/>
      <c r="BFE9"/>
      <c r="BFF9"/>
      <c r="BFG9"/>
      <c r="BFH9"/>
      <c r="BFI9"/>
      <c r="BFJ9"/>
      <c r="BFK9"/>
      <c r="BFL9"/>
      <c r="BFM9"/>
      <c r="BFN9"/>
      <c r="BFO9"/>
      <c r="BFP9"/>
      <c r="BFQ9"/>
      <c r="BFR9"/>
      <c r="BFS9"/>
      <c r="BFT9"/>
      <c r="BFU9"/>
      <c r="BFV9"/>
      <c r="BFW9"/>
      <c r="BFX9"/>
      <c r="BFY9"/>
      <c r="BFZ9"/>
      <c r="BGA9"/>
      <c r="BGB9"/>
      <c r="BGC9"/>
      <c r="BGD9"/>
      <c r="BGE9"/>
      <c r="BGF9"/>
      <c r="BGG9"/>
      <c r="BGH9"/>
      <c r="BGI9"/>
      <c r="BGJ9"/>
      <c r="BGK9"/>
      <c r="BGL9"/>
      <c r="BGM9"/>
      <c r="BGN9"/>
      <c r="BGO9"/>
      <c r="BGP9"/>
      <c r="BGQ9"/>
      <c r="BGR9"/>
      <c r="BGS9"/>
      <c r="BGT9"/>
      <c r="BGU9"/>
      <c r="BGV9"/>
      <c r="BGW9"/>
      <c r="BGX9"/>
      <c r="BGY9"/>
      <c r="BGZ9"/>
      <c r="BHA9"/>
      <c r="BHB9"/>
      <c r="BHC9"/>
      <c r="BHD9"/>
      <c r="BHE9"/>
      <c r="BHF9"/>
      <c r="BHG9"/>
      <c r="BHH9"/>
      <c r="BHI9"/>
      <c r="BHJ9"/>
      <c r="BHK9"/>
      <c r="BHL9"/>
      <c r="BHM9"/>
      <c r="BHN9"/>
      <c r="BHO9"/>
      <c r="BHP9"/>
      <c r="BHQ9"/>
      <c r="BHR9"/>
      <c r="BHS9"/>
      <c r="BHT9"/>
      <c r="BHU9"/>
      <c r="BHV9"/>
      <c r="BHW9"/>
      <c r="BHX9"/>
      <c r="BHY9"/>
      <c r="BHZ9"/>
      <c r="BIA9"/>
      <c r="BIB9"/>
      <c r="BIC9"/>
      <c r="BID9"/>
      <c r="BIE9"/>
      <c r="BIF9"/>
      <c r="BIG9"/>
      <c r="BIH9"/>
      <c r="BII9"/>
      <c r="BIJ9"/>
      <c r="BIK9"/>
      <c r="BIL9"/>
      <c r="BIM9"/>
      <c r="BIN9"/>
      <c r="BIO9"/>
      <c r="BIP9"/>
      <c r="BIQ9"/>
      <c r="BIR9"/>
      <c r="BIS9"/>
      <c r="BIT9"/>
      <c r="BIU9"/>
      <c r="BIV9"/>
      <c r="BIW9"/>
      <c r="BIX9"/>
      <c r="BIY9"/>
      <c r="BIZ9"/>
      <c r="BJA9"/>
      <c r="BJB9"/>
      <c r="BJC9"/>
      <c r="BJD9"/>
      <c r="BJE9"/>
      <c r="BJF9"/>
      <c r="BJG9"/>
      <c r="BJH9"/>
      <c r="BJI9"/>
      <c r="BJJ9"/>
      <c r="BJK9"/>
      <c r="BJL9"/>
      <c r="BJM9"/>
      <c r="BJN9"/>
      <c r="BJO9"/>
      <c r="BJP9"/>
      <c r="BJQ9"/>
      <c r="BJR9"/>
      <c r="BJS9"/>
      <c r="BJT9"/>
      <c r="BJU9"/>
      <c r="BJV9"/>
      <c r="BJW9"/>
      <c r="BJX9"/>
      <c r="BJY9"/>
      <c r="BJZ9"/>
      <c r="BKA9"/>
      <c r="BKB9"/>
      <c r="BKC9"/>
      <c r="BKD9"/>
      <c r="BKE9"/>
      <c r="BKF9"/>
      <c r="BKG9"/>
      <c r="BKH9"/>
      <c r="BKI9"/>
      <c r="BKJ9"/>
      <c r="BKK9"/>
      <c r="BKL9"/>
      <c r="BKM9"/>
      <c r="BKN9"/>
    </row>
    <row r="10" spans="1:1652" s="28" customFormat="1" ht="54" customHeight="1" x14ac:dyDescent="0.2">
      <c r="A10" s="9" t="s">
        <v>120</v>
      </c>
      <c r="B10" s="10" t="s">
        <v>48</v>
      </c>
      <c r="C10" s="11" t="s">
        <v>49</v>
      </c>
      <c r="D10" s="11" t="s">
        <v>50</v>
      </c>
      <c r="E10" s="12" t="s">
        <v>121</v>
      </c>
      <c r="F10" s="13">
        <v>1013609269</v>
      </c>
      <c r="G10" s="14" t="s">
        <v>122</v>
      </c>
      <c r="H10" s="39" t="s">
        <v>117</v>
      </c>
      <c r="I10" s="41">
        <v>43837</v>
      </c>
      <c r="J10" s="39" t="s">
        <v>123</v>
      </c>
      <c r="K10" s="41">
        <v>43843</v>
      </c>
      <c r="L10" s="43">
        <v>7583730</v>
      </c>
      <c r="M10" s="43">
        <v>3791865</v>
      </c>
      <c r="N10" s="40">
        <v>43838</v>
      </c>
      <c r="O10" s="40">
        <v>43843</v>
      </c>
      <c r="P10" s="40">
        <v>43933</v>
      </c>
      <c r="Q10" s="23" t="s">
        <v>124</v>
      </c>
      <c r="R10" s="41">
        <v>43902</v>
      </c>
      <c r="S10" s="23">
        <v>80</v>
      </c>
      <c r="T10" s="41">
        <v>43901</v>
      </c>
      <c r="U10" s="23">
        <v>76</v>
      </c>
      <c r="V10" s="41">
        <v>43902</v>
      </c>
      <c r="W10" s="10"/>
      <c r="X10" s="10"/>
      <c r="Y10" s="10"/>
      <c r="Z10" s="10"/>
      <c r="AA10" s="10"/>
      <c r="AB10" s="10"/>
      <c r="AC10" s="10"/>
      <c r="AD10" s="19" t="s">
        <v>109</v>
      </c>
      <c r="AE10" s="19"/>
      <c r="AF10" s="68"/>
      <c r="AG10" s="68"/>
      <c r="AH10" s="40">
        <f t="shared" si="0"/>
        <v>43933</v>
      </c>
      <c r="AI10" s="43">
        <v>3791865</v>
      </c>
      <c r="AJ10" s="15"/>
      <c r="AK10" s="43">
        <f>AJ10+AI10+L10</f>
        <v>11375595</v>
      </c>
      <c r="AL10" s="43">
        <f>+Tabla22[[#This Row],[VALOR TOTAL DE CONTRATACIÓN]]+Tabla22[[#This Row],[VALOR ADICIÓN NO. 1]]+Tabla22[[#This Row],[VALOR ADICIÓN NO.2]]</f>
        <v>11375595</v>
      </c>
      <c r="AM10" s="11" t="s">
        <v>54</v>
      </c>
      <c r="AN10" s="11"/>
      <c r="AO10" s="11" t="s">
        <v>110</v>
      </c>
      <c r="AP10" s="16" t="s">
        <v>56</v>
      </c>
      <c r="AQ10" s="16" t="s">
        <v>111</v>
      </c>
      <c r="AR10" s="6" t="s">
        <v>58</v>
      </c>
      <c r="AS10" s="54" t="s">
        <v>125</v>
      </c>
      <c r="AT10" s="44" t="s">
        <v>60</v>
      </c>
      <c r="AU10" s="5">
        <v>3</v>
      </c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  <c r="AMN10"/>
      <c r="AMO10"/>
      <c r="AMP10"/>
      <c r="AMQ10"/>
      <c r="AMR10"/>
      <c r="AMS10"/>
      <c r="AMT10"/>
      <c r="AMU10"/>
      <c r="AMV10"/>
      <c r="AMW10"/>
      <c r="AMX10"/>
      <c r="AMY10"/>
      <c r="AMZ10"/>
      <c r="ANA10"/>
      <c r="ANB10"/>
      <c r="ANC10"/>
      <c r="AND10"/>
      <c r="ANE10"/>
      <c r="ANF10"/>
      <c r="ANG10"/>
      <c r="ANH10"/>
      <c r="ANI10"/>
      <c r="ANJ10"/>
      <c r="ANK10"/>
      <c r="ANL10"/>
      <c r="ANM10"/>
      <c r="ANN10"/>
      <c r="ANO10"/>
      <c r="ANP10"/>
      <c r="ANQ10"/>
      <c r="ANR10"/>
      <c r="ANS10"/>
      <c r="ANT10"/>
      <c r="ANU10"/>
      <c r="ANV10"/>
      <c r="ANW10"/>
      <c r="ANX10"/>
      <c r="ANY10"/>
      <c r="ANZ10"/>
      <c r="AOA10"/>
      <c r="AOB10"/>
      <c r="AOC10"/>
      <c r="AOD10"/>
      <c r="AOE10"/>
      <c r="AOF10"/>
      <c r="AOG10"/>
      <c r="AOH10"/>
      <c r="AOI10"/>
      <c r="AOJ10"/>
      <c r="AOK10"/>
      <c r="AOL10"/>
      <c r="AOM10"/>
      <c r="AON10"/>
      <c r="AOO10"/>
      <c r="AOP10"/>
      <c r="AOQ10"/>
      <c r="AOR10"/>
      <c r="AOS10"/>
      <c r="AOT10"/>
      <c r="AOU10"/>
      <c r="AOV10"/>
      <c r="AOW10"/>
      <c r="AOX10"/>
      <c r="AOY10"/>
      <c r="AOZ10"/>
      <c r="APA10"/>
      <c r="APB10"/>
      <c r="APC10"/>
      <c r="APD10"/>
      <c r="APE10"/>
      <c r="APF10"/>
      <c r="APG10"/>
      <c r="APH10"/>
      <c r="API10"/>
      <c r="APJ10"/>
      <c r="APK10"/>
      <c r="APL10"/>
      <c r="APM10"/>
      <c r="APN10"/>
      <c r="APO10"/>
      <c r="APP10"/>
      <c r="APQ10"/>
      <c r="APR10"/>
      <c r="APS10"/>
      <c r="APT10"/>
      <c r="APU10"/>
      <c r="APV10"/>
      <c r="APW10"/>
      <c r="APX10"/>
      <c r="APY10"/>
      <c r="APZ10"/>
      <c r="AQA10"/>
      <c r="AQB10"/>
      <c r="AQC10"/>
      <c r="AQD10"/>
      <c r="AQE10"/>
      <c r="AQF10"/>
      <c r="AQG10"/>
      <c r="AQH10"/>
      <c r="AQI10"/>
      <c r="AQJ10"/>
      <c r="AQK10"/>
      <c r="AQL10"/>
      <c r="AQM10"/>
      <c r="AQN10"/>
      <c r="AQO10"/>
      <c r="AQP10"/>
      <c r="AQQ10"/>
      <c r="AQR10"/>
      <c r="AQS10"/>
      <c r="AQT10"/>
      <c r="AQU10"/>
      <c r="AQV10"/>
      <c r="AQW10"/>
      <c r="AQX10"/>
      <c r="AQY10"/>
      <c r="AQZ10"/>
      <c r="ARA10"/>
      <c r="ARB10"/>
      <c r="ARC10"/>
      <c r="ARD10"/>
      <c r="ARE10"/>
      <c r="ARF10"/>
      <c r="ARG10"/>
      <c r="ARH10"/>
      <c r="ARI10"/>
      <c r="ARJ10"/>
      <c r="ARK10"/>
      <c r="ARL10"/>
      <c r="ARM10"/>
      <c r="ARN10"/>
      <c r="ARO10"/>
      <c r="ARP10"/>
      <c r="ARQ10"/>
      <c r="ARR10"/>
      <c r="ARS10"/>
      <c r="ART10"/>
      <c r="ARU10"/>
      <c r="ARV10"/>
      <c r="ARW10"/>
      <c r="ARX10"/>
      <c r="ARY10"/>
      <c r="ARZ10"/>
      <c r="ASA10"/>
      <c r="ASB10"/>
      <c r="ASC10"/>
      <c r="ASD10"/>
      <c r="ASE10"/>
      <c r="ASF10"/>
      <c r="ASG10"/>
      <c r="ASH10"/>
      <c r="ASI10"/>
      <c r="ASJ10"/>
      <c r="ASK10"/>
      <c r="ASL10"/>
      <c r="ASM10"/>
      <c r="ASN10"/>
      <c r="ASO10"/>
      <c r="ASP10"/>
      <c r="ASQ10"/>
      <c r="ASR10"/>
      <c r="ASS10"/>
      <c r="AST10"/>
      <c r="ASU10"/>
      <c r="ASV10"/>
      <c r="ASW10"/>
      <c r="ASX10"/>
      <c r="ASY10"/>
      <c r="ASZ10"/>
      <c r="ATA10"/>
      <c r="ATB10"/>
      <c r="ATC10"/>
      <c r="ATD10"/>
      <c r="ATE10"/>
      <c r="ATF10"/>
      <c r="ATG10"/>
      <c r="ATH10"/>
      <c r="ATI10"/>
      <c r="ATJ10"/>
      <c r="ATK10"/>
      <c r="ATL10"/>
      <c r="ATM10"/>
      <c r="ATN10"/>
      <c r="ATO10"/>
      <c r="ATP10"/>
      <c r="ATQ10"/>
      <c r="ATR10"/>
      <c r="ATS10"/>
      <c r="ATT10"/>
      <c r="ATU10"/>
      <c r="ATV10"/>
      <c r="ATW10"/>
      <c r="ATX10"/>
      <c r="ATY10"/>
      <c r="ATZ10"/>
      <c r="AUA10"/>
      <c r="AUB10"/>
      <c r="AUC10"/>
      <c r="AUD10"/>
      <c r="AUE10"/>
      <c r="AUF10"/>
      <c r="AUG10"/>
      <c r="AUH10"/>
      <c r="AUI10"/>
      <c r="AUJ10"/>
      <c r="AUK10"/>
      <c r="AUL10"/>
      <c r="AUM10"/>
      <c r="AUN10"/>
      <c r="AUO10"/>
      <c r="AUP10"/>
      <c r="AUQ10"/>
      <c r="AUR10"/>
      <c r="AUS10"/>
      <c r="AUT10"/>
      <c r="AUU10"/>
      <c r="AUV10"/>
      <c r="AUW10"/>
      <c r="AUX10"/>
      <c r="AUY10"/>
      <c r="AUZ10"/>
      <c r="AVA10"/>
      <c r="AVB10"/>
      <c r="AVC10"/>
      <c r="AVD10"/>
      <c r="AVE10"/>
      <c r="AVF10"/>
      <c r="AVG10"/>
      <c r="AVH10"/>
      <c r="AVI10"/>
      <c r="AVJ10"/>
      <c r="AVK10"/>
      <c r="AVL10"/>
      <c r="AVM10"/>
      <c r="AVN10"/>
      <c r="AVO10"/>
      <c r="AVP10"/>
      <c r="AVQ10"/>
      <c r="AVR10"/>
      <c r="AVS10"/>
      <c r="AVT10"/>
      <c r="AVU10"/>
      <c r="AVV10"/>
      <c r="AVW10"/>
      <c r="AVX10"/>
      <c r="AVY10"/>
      <c r="AVZ10"/>
      <c r="AWA10"/>
      <c r="AWB10"/>
      <c r="AWC10"/>
      <c r="AWD10"/>
      <c r="AWE10"/>
      <c r="AWF10"/>
      <c r="AWG10"/>
      <c r="AWH10"/>
      <c r="AWI10"/>
      <c r="AWJ10"/>
      <c r="AWK10"/>
      <c r="AWL10"/>
      <c r="AWM10"/>
      <c r="AWN10"/>
      <c r="AWO10"/>
      <c r="AWP10"/>
      <c r="AWQ10"/>
      <c r="AWR10"/>
      <c r="AWS10"/>
      <c r="AWT10"/>
      <c r="AWU10"/>
      <c r="AWV10"/>
      <c r="AWW10"/>
      <c r="AWX10"/>
      <c r="AWY10"/>
      <c r="AWZ10"/>
      <c r="AXA10"/>
      <c r="AXB10"/>
      <c r="AXC10"/>
      <c r="AXD10"/>
      <c r="AXE10"/>
      <c r="AXF10"/>
      <c r="AXG10"/>
      <c r="AXH10"/>
      <c r="AXI10"/>
      <c r="AXJ10"/>
      <c r="AXK10"/>
      <c r="AXL10"/>
      <c r="AXM10"/>
      <c r="AXN10"/>
      <c r="AXO10"/>
      <c r="AXP10"/>
      <c r="AXQ10"/>
      <c r="AXR10"/>
      <c r="AXS10"/>
      <c r="AXT10"/>
      <c r="AXU10"/>
      <c r="AXV10"/>
      <c r="AXW10"/>
      <c r="AXX10"/>
      <c r="AXY10"/>
      <c r="AXZ10"/>
      <c r="AYA10"/>
      <c r="AYB10"/>
      <c r="AYC10"/>
      <c r="AYD10"/>
      <c r="AYE10"/>
      <c r="AYF10"/>
      <c r="AYG10"/>
      <c r="AYH10"/>
      <c r="AYI10"/>
      <c r="AYJ10"/>
      <c r="AYK10"/>
      <c r="AYL10"/>
      <c r="AYM10"/>
      <c r="AYN10"/>
      <c r="AYO10"/>
      <c r="AYP10"/>
      <c r="AYQ10"/>
      <c r="AYR10"/>
      <c r="AYS10"/>
      <c r="AYT10"/>
      <c r="AYU10"/>
      <c r="AYV10"/>
      <c r="AYW10"/>
      <c r="AYX10"/>
      <c r="AYY10"/>
      <c r="AYZ10"/>
      <c r="AZA10"/>
      <c r="AZB10"/>
      <c r="AZC10"/>
      <c r="AZD10"/>
      <c r="AZE10"/>
      <c r="AZF10"/>
      <c r="AZG10"/>
      <c r="AZH10"/>
      <c r="AZI10"/>
      <c r="AZJ10"/>
      <c r="AZK10"/>
      <c r="AZL10"/>
      <c r="AZM10"/>
      <c r="AZN10"/>
      <c r="AZO10"/>
      <c r="AZP10"/>
      <c r="AZQ10"/>
      <c r="AZR10"/>
      <c r="AZS10"/>
      <c r="AZT10"/>
      <c r="AZU10"/>
      <c r="AZV10"/>
      <c r="AZW10"/>
      <c r="AZX10"/>
      <c r="AZY10"/>
      <c r="AZZ10"/>
      <c r="BAA10"/>
      <c r="BAB10"/>
      <c r="BAC10"/>
      <c r="BAD10"/>
      <c r="BAE10"/>
      <c r="BAF10"/>
      <c r="BAG10"/>
      <c r="BAH10"/>
      <c r="BAI10"/>
      <c r="BAJ10"/>
      <c r="BAK10"/>
      <c r="BAL10"/>
      <c r="BAM10"/>
      <c r="BAN10"/>
      <c r="BAO10"/>
      <c r="BAP10"/>
      <c r="BAQ10"/>
      <c r="BAR10"/>
      <c r="BAS10"/>
      <c r="BAT10"/>
      <c r="BAU10"/>
      <c r="BAV10"/>
      <c r="BAW10"/>
      <c r="BAX10"/>
      <c r="BAY10"/>
      <c r="BAZ10"/>
      <c r="BBA10"/>
      <c r="BBB10"/>
      <c r="BBC10"/>
      <c r="BBD10"/>
      <c r="BBE10"/>
      <c r="BBF10"/>
      <c r="BBG10"/>
      <c r="BBH10"/>
      <c r="BBI10"/>
      <c r="BBJ10"/>
      <c r="BBK10"/>
      <c r="BBL10"/>
      <c r="BBM10"/>
      <c r="BBN10"/>
      <c r="BBO10"/>
      <c r="BBP10"/>
      <c r="BBQ10"/>
      <c r="BBR10"/>
      <c r="BBS10"/>
      <c r="BBT10"/>
      <c r="BBU10"/>
      <c r="BBV10"/>
      <c r="BBW10"/>
      <c r="BBX10"/>
      <c r="BBY10"/>
      <c r="BBZ10"/>
      <c r="BCA10"/>
      <c r="BCB10"/>
      <c r="BCC10"/>
      <c r="BCD10"/>
      <c r="BCE10"/>
      <c r="BCF10"/>
      <c r="BCG10"/>
      <c r="BCH10"/>
      <c r="BCI10"/>
      <c r="BCJ10"/>
      <c r="BCK10"/>
      <c r="BCL10"/>
      <c r="BCM10"/>
      <c r="BCN10"/>
      <c r="BCO10"/>
      <c r="BCP10"/>
      <c r="BCQ10"/>
      <c r="BCR10"/>
      <c r="BCS10"/>
      <c r="BCT10"/>
      <c r="BCU10"/>
      <c r="BCV10"/>
      <c r="BCW10"/>
      <c r="BCX10"/>
      <c r="BCY10"/>
      <c r="BCZ10"/>
      <c r="BDA10"/>
      <c r="BDB10"/>
      <c r="BDC10"/>
      <c r="BDD10"/>
      <c r="BDE10"/>
      <c r="BDF10"/>
      <c r="BDG10"/>
      <c r="BDH10"/>
      <c r="BDI10"/>
      <c r="BDJ10"/>
      <c r="BDK10"/>
      <c r="BDL10"/>
      <c r="BDM10"/>
      <c r="BDN10"/>
      <c r="BDO10"/>
      <c r="BDP10"/>
      <c r="BDQ10"/>
      <c r="BDR10"/>
      <c r="BDS10"/>
      <c r="BDT10"/>
      <c r="BDU10"/>
      <c r="BDV10"/>
      <c r="BDW10"/>
      <c r="BDX10"/>
      <c r="BDY10"/>
      <c r="BDZ10"/>
      <c r="BEA10"/>
      <c r="BEB10"/>
      <c r="BEC10"/>
      <c r="BED10"/>
      <c r="BEE10"/>
      <c r="BEF10"/>
      <c r="BEG10"/>
      <c r="BEH10"/>
      <c r="BEI10"/>
      <c r="BEJ10"/>
      <c r="BEK10"/>
      <c r="BEL10"/>
      <c r="BEM10"/>
      <c r="BEN10"/>
      <c r="BEO10"/>
      <c r="BEP10"/>
      <c r="BEQ10"/>
      <c r="BER10"/>
      <c r="BES10"/>
      <c r="BET10"/>
      <c r="BEU10"/>
      <c r="BEV10"/>
      <c r="BEW10"/>
      <c r="BEX10"/>
      <c r="BEY10"/>
      <c r="BEZ10"/>
      <c r="BFA10"/>
      <c r="BFB10"/>
      <c r="BFC10"/>
      <c r="BFD10"/>
      <c r="BFE10"/>
      <c r="BFF10"/>
      <c r="BFG10"/>
      <c r="BFH10"/>
      <c r="BFI10"/>
      <c r="BFJ10"/>
      <c r="BFK10"/>
      <c r="BFL10"/>
      <c r="BFM10"/>
      <c r="BFN10"/>
      <c r="BFO10"/>
      <c r="BFP10"/>
      <c r="BFQ10"/>
      <c r="BFR10"/>
      <c r="BFS10"/>
      <c r="BFT10"/>
      <c r="BFU10"/>
      <c r="BFV10"/>
      <c r="BFW10"/>
      <c r="BFX10"/>
      <c r="BFY10"/>
      <c r="BFZ10"/>
      <c r="BGA10"/>
      <c r="BGB10"/>
      <c r="BGC10"/>
      <c r="BGD10"/>
      <c r="BGE10"/>
      <c r="BGF10"/>
      <c r="BGG10"/>
      <c r="BGH10"/>
      <c r="BGI10"/>
      <c r="BGJ10"/>
      <c r="BGK10"/>
      <c r="BGL10"/>
      <c r="BGM10"/>
      <c r="BGN10"/>
      <c r="BGO10"/>
      <c r="BGP10"/>
      <c r="BGQ10"/>
      <c r="BGR10"/>
      <c r="BGS10"/>
      <c r="BGT10"/>
      <c r="BGU10"/>
      <c r="BGV10"/>
      <c r="BGW10"/>
      <c r="BGX10"/>
      <c r="BGY10"/>
      <c r="BGZ10"/>
      <c r="BHA10"/>
      <c r="BHB10"/>
      <c r="BHC10"/>
      <c r="BHD10"/>
      <c r="BHE10"/>
      <c r="BHF10"/>
      <c r="BHG10"/>
      <c r="BHH10"/>
      <c r="BHI10"/>
      <c r="BHJ10"/>
      <c r="BHK10"/>
      <c r="BHL10"/>
      <c r="BHM10"/>
      <c r="BHN10"/>
      <c r="BHO10"/>
      <c r="BHP10"/>
      <c r="BHQ10"/>
      <c r="BHR10"/>
      <c r="BHS10"/>
      <c r="BHT10"/>
      <c r="BHU10"/>
      <c r="BHV10"/>
      <c r="BHW10"/>
      <c r="BHX10"/>
      <c r="BHY10"/>
      <c r="BHZ10"/>
      <c r="BIA10"/>
      <c r="BIB10"/>
      <c r="BIC10"/>
      <c r="BID10"/>
      <c r="BIE10"/>
      <c r="BIF10"/>
      <c r="BIG10"/>
      <c r="BIH10"/>
      <c r="BII10"/>
      <c r="BIJ10"/>
      <c r="BIK10"/>
      <c r="BIL10"/>
      <c r="BIM10"/>
      <c r="BIN10"/>
      <c r="BIO10"/>
      <c r="BIP10"/>
      <c r="BIQ10"/>
      <c r="BIR10"/>
      <c r="BIS10"/>
      <c r="BIT10"/>
      <c r="BIU10"/>
      <c r="BIV10"/>
      <c r="BIW10"/>
      <c r="BIX10"/>
      <c r="BIY10"/>
      <c r="BIZ10"/>
      <c r="BJA10"/>
      <c r="BJB10"/>
      <c r="BJC10"/>
      <c r="BJD10"/>
      <c r="BJE10"/>
      <c r="BJF10"/>
      <c r="BJG10"/>
      <c r="BJH10"/>
      <c r="BJI10"/>
      <c r="BJJ10"/>
      <c r="BJK10"/>
      <c r="BJL10"/>
      <c r="BJM10"/>
      <c r="BJN10"/>
      <c r="BJO10"/>
      <c r="BJP10"/>
      <c r="BJQ10"/>
      <c r="BJR10"/>
      <c r="BJS10"/>
      <c r="BJT10"/>
      <c r="BJU10"/>
      <c r="BJV10"/>
      <c r="BJW10"/>
      <c r="BJX10"/>
      <c r="BJY10"/>
      <c r="BJZ10"/>
      <c r="BKA10"/>
      <c r="BKB10"/>
      <c r="BKC10"/>
      <c r="BKD10"/>
      <c r="BKE10"/>
      <c r="BKF10"/>
      <c r="BKG10"/>
      <c r="BKH10"/>
      <c r="BKI10"/>
      <c r="BKJ10"/>
      <c r="BKK10"/>
      <c r="BKL10"/>
      <c r="BKM10"/>
      <c r="BKN10"/>
    </row>
    <row r="11" spans="1:1652" s="28" customFormat="1" ht="54" customHeight="1" x14ac:dyDescent="0.2">
      <c r="A11" s="9" t="s">
        <v>126</v>
      </c>
      <c r="B11" s="10" t="s">
        <v>48</v>
      </c>
      <c r="C11" s="11" t="s">
        <v>49</v>
      </c>
      <c r="D11" s="11" t="s">
        <v>50</v>
      </c>
      <c r="E11" s="12" t="s">
        <v>127</v>
      </c>
      <c r="F11" s="13">
        <v>80854682</v>
      </c>
      <c r="G11" s="14" t="s">
        <v>128</v>
      </c>
      <c r="H11" s="39" t="s">
        <v>129</v>
      </c>
      <c r="I11" s="41">
        <v>43837</v>
      </c>
      <c r="J11" s="39" t="s">
        <v>116</v>
      </c>
      <c r="K11" s="41">
        <v>43843</v>
      </c>
      <c r="L11" s="43">
        <v>7583730</v>
      </c>
      <c r="M11" s="43">
        <v>3791865</v>
      </c>
      <c r="N11" s="40">
        <v>43838</v>
      </c>
      <c r="O11" s="40">
        <v>43843</v>
      </c>
      <c r="P11" s="40">
        <v>43933</v>
      </c>
      <c r="Q11" s="23" t="s">
        <v>130</v>
      </c>
      <c r="R11" s="41">
        <v>43902</v>
      </c>
      <c r="S11" s="23">
        <v>83</v>
      </c>
      <c r="T11" s="41">
        <v>43901</v>
      </c>
      <c r="U11" s="23">
        <v>75</v>
      </c>
      <c r="V11" s="41">
        <v>43902</v>
      </c>
      <c r="W11" s="10"/>
      <c r="X11" s="10"/>
      <c r="Y11" s="10"/>
      <c r="Z11" s="10"/>
      <c r="AA11" s="10"/>
      <c r="AB11" s="10"/>
      <c r="AC11" s="10"/>
      <c r="AD11" s="19" t="s">
        <v>109</v>
      </c>
      <c r="AE11" s="19"/>
      <c r="AF11" s="68"/>
      <c r="AG11" s="68"/>
      <c r="AH11" s="40">
        <f t="shared" si="0"/>
        <v>43933</v>
      </c>
      <c r="AI11" s="43">
        <v>3791865</v>
      </c>
      <c r="AJ11" s="15"/>
      <c r="AK11" s="43">
        <f>AJ11+AI11+L11</f>
        <v>11375595</v>
      </c>
      <c r="AL11" s="43">
        <f>+Tabla22[[#This Row],[VALOR TOTAL DE CONTRATACIÓN]]+Tabla22[[#This Row],[VALOR ADICIÓN NO. 1]]+Tabla22[[#This Row],[VALOR ADICIÓN NO.2]]</f>
        <v>11375595</v>
      </c>
      <c r="AM11" s="11" t="s">
        <v>54</v>
      </c>
      <c r="AN11" s="11"/>
      <c r="AO11" s="11" t="s">
        <v>110</v>
      </c>
      <c r="AP11" s="16" t="s">
        <v>56</v>
      </c>
      <c r="AQ11" s="16" t="s">
        <v>111</v>
      </c>
      <c r="AR11" s="6" t="s">
        <v>58</v>
      </c>
      <c r="AS11" s="54" t="s">
        <v>131</v>
      </c>
      <c r="AT11" s="44" t="s">
        <v>60</v>
      </c>
      <c r="AU11" s="5">
        <v>3</v>
      </c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  <c r="AMM11"/>
      <c r="AMN11"/>
      <c r="AMO11"/>
      <c r="AMP11"/>
      <c r="AMQ11"/>
      <c r="AMR11"/>
      <c r="AMS11"/>
      <c r="AMT11"/>
      <c r="AMU11"/>
      <c r="AMV11"/>
      <c r="AMW11"/>
      <c r="AMX11"/>
      <c r="AMY11"/>
      <c r="AMZ11"/>
      <c r="ANA11"/>
      <c r="ANB11"/>
      <c r="ANC11"/>
      <c r="AND11"/>
      <c r="ANE11"/>
      <c r="ANF11"/>
      <c r="ANG11"/>
      <c r="ANH11"/>
      <c r="ANI11"/>
      <c r="ANJ11"/>
      <c r="ANK11"/>
      <c r="ANL11"/>
      <c r="ANM11"/>
      <c r="ANN11"/>
      <c r="ANO11"/>
      <c r="ANP11"/>
      <c r="ANQ11"/>
      <c r="ANR11"/>
      <c r="ANS11"/>
      <c r="ANT11"/>
      <c r="ANU11"/>
      <c r="ANV11"/>
      <c r="ANW11"/>
      <c r="ANX11"/>
      <c r="ANY11"/>
      <c r="ANZ11"/>
      <c r="AOA11"/>
      <c r="AOB11"/>
      <c r="AOC11"/>
      <c r="AOD11"/>
      <c r="AOE11"/>
      <c r="AOF11"/>
      <c r="AOG11"/>
      <c r="AOH11"/>
      <c r="AOI11"/>
      <c r="AOJ11"/>
      <c r="AOK11"/>
      <c r="AOL11"/>
      <c r="AOM11"/>
      <c r="AON11"/>
      <c r="AOO11"/>
      <c r="AOP11"/>
      <c r="AOQ11"/>
      <c r="AOR11"/>
      <c r="AOS11"/>
      <c r="AOT11"/>
      <c r="AOU11"/>
      <c r="AOV11"/>
      <c r="AOW11"/>
      <c r="AOX11"/>
      <c r="AOY11"/>
      <c r="AOZ11"/>
      <c r="APA11"/>
      <c r="APB11"/>
      <c r="APC11"/>
      <c r="APD11"/>
      <c r="APE11"/>
      <c r="APF11"/>
      <c r="APG11"/>
      <c r="APH11"/>
      <c r="API11"/>
      <c r="APJ11"/>
      <c r="APK11"/>
      <c r="APL11"/>
      <c r="APM11"/>
      <c r="APN11"/>
      <c r="APO11"/>
      <c r="APP11"/>
      <c r="APQ11"/>
      <c r="APR11"/>
      <c r="APS11"/>
      <c r="APT11"/>
      <c r="APU11"/>
      <c r="APV11"/>
      <c r="APW11"/>
      <c r="APX11"/>
      <c r="APY11"/>
      <c r="APZ11"/>
      <c r="AQA11"/>
      <c r="AQB11"/>
      <c r="AQC11"/>
      <c r="AQD11"/>
      <c r="AQE11"/>
      <c r="AQF11"/>
      <c r="AQG11"/>
      <c r="AQH11"/>
      <c r="AQI11"/>
      <c r="AQJ11"/>
      <c r="AQK11"/>
      <c r="AQL11"/>
      <c r="AQM11"/>
      <c r="AQN11"/>
      <c r="AQO11"/>
      <c r="AQP11"/>
      <c r="AQQ11"/>
      <c r="AQR11"/>
      <c r="AQS11"/>
      <c r="AQT11"/>
      <c r="AQU11"/>
      <c r="AQV11"/>
      <c r="AQW11"/>
      <c r="AQX11"/>
      <c r="AQY11"/>
      <c r="AQZ11"/>
      <c r="ARA11"/>
      <c r="ARB11"/>
      <c r="ARC11"/>
      <c r="ARD11"/>
      <c r="ARE11"/>
      <c r="ARF11"/>
      <c r="ARG11"/>
      <c r="ARH11"/>
      <c r="ARI11"/>
      <c r="ARJ11"/>
      <c r="ARK11"/>
      <c r="ARL11"/>
      <c r="ARM11"/>
      <c r="ARN11"/>
      <c r="ARO11"/>
      <c r="ARP11"/>
      <c r="ARQ11"/>
      <c r="ARR11"/>
      <c r="ARS11"/>
      <c r="ART11"/>
      <c r="ARU11"/>
      <c r="ARV11"/>
      <c r="ARW11"/>
      <c r="ARX11"/>
      <c r="ARY11"/>
      <c r="ARZ11"/>
      <c r="ASA11"/>
      <c r="ASB11"/>
      <c r="ASC11"/>
      <c r="ASD11"/>
      <c r="ASE11"/>
      <c r="ASF11"/>
      <c r="ASG11"/>
      <c r="ASH11"/>
      <c r="ASI11"/>
      <c r="ASJ11"/>
      <c r="ASK11"/>
      <c r="ASL11"/>
      <c r="ASM11"/>
      <c r="ASN11"/>
      <c r="ASO11"/>
      <c r="ASP11"/>
      <c r="ASQ11"/>
      <c r="ASR11"/>
      <c r="ASS11"/>
      <c r="AST11"/>
      <c r="ASU11"/>
      <c r="ASV11"/>
      <c r="ASW11"/>
      <c r="ASX11"/>
      <c r="ASY11"/>
      <c r="ASZ11"/>
      <c r="ATA11"/>
      <c r="ATB11"/>
      <c r="ATC11"/>
      <c r="ATD11"/>
      <c r="ATE11"/>
      <c r="ATF11"/>
      <c r="ATG11"/>
      <c r="ATH11"/>
      <c r="ATI11"/>
      <c r="ATJ11"/>
      <c r="ATK11"/>
      <c r="ATL11"/>
      <c r="ATM11"/>
      <c r="ATN11"/>
      <c r="ATO11"/>
      <c r="ATP11"/>
      <c r="ATQ11"/>
      <c r="ATR11"/>
      <c r="ATS11"/>
      <c r="ATT11"/>
      <c r="ATU11"/>
      <c r="ATV11"/>
      <c r="ATW11"/>
      <c r="ATX11"/>
      <c r="ATY11"/>
      <c r="ATZ11"/>
      <c r="AUA11"/>
      <c r="AUB11"/>
      <c r="AUC11"/>
      <c r="AUD11"/>
      <c r="AUE11"/>
      <c r="AUF11"/>
      <c r="AUG11"/>
      <c r="AUH11"/>
      <c r="AUI11"/>
      <c r="AUJ11"/>
      <c r="AUK11"/>
      <c r="AUL11"/>
      <c r="AUM11"/>
      <c r="AUN11"/>
      <c r="AUO11"/>
      <c r="AUP11"/>
      <c r="AUQ11"/>
      <c r="AUR11"/>
      <c r="AUS11"/>
      <c r="AUT11"/>
      <c r="AUU11"/>
      <c r="AUV11"/>
      <c r="AUW11"/>
      <c r="AUX11"/>
      <c r="AUY11"/>
      <c r="AUZ11"/>
      <c r="AVA11"/>
      <c r="AVB11"/>
      <c r="AVC11"/>
      <c r="AVD11"/>
      <c r="AVE11"/>
      <c r="AVF11"/>
      <c r="AVG11"/>
      <c r="AVH11"/>
      <c r="AVI11"/>
      <c r="AVJ11"/>
      <c r="AVK11"/>
      <c r="AVL11"/>
      <c r="AVM11"/>
      <c r="AVN11"/>
      <c r="AVO11"/>
      <c r="AVP11"/>
      <c r="AVQ11"/>
      <c r="AVR11"/>
      <c r="AVS11"/>
      <c r="AVT11"/>
      <c r="AVU11"/>
      <c r="AVV11"/>
      <c r="AVW11"/>
      <c r="AVX11"/>
      <c r="AVY11"/>
      <c r="AVZ11"/>
      <c r="AWA11"/>
      <c r="AWB11"/>
      <c r="AWC11"/>
      <c r="AWD11"/>
      <c r="AWE11"/>
      <c r="AWF11"/>
      <c r="AWG11"/>
      <c r="AWH11"/>
      <c r="AWI11"/>
      <c r="AWJ11"/>
      <c r="AWK11"/>
      <c r="AWL11"/>
      <c r="AWM11"/>
      <c r="AWN11"/>
      <c r="AWO11"/>
      <c r="AWP11"/>
      <c r="AWQ11"/>
      <c r="AWR11"/>
      <c r="AWS11"/>
      <c r="AWT11"/>
      <c r="AWU11"/>
      <c r="AWV11"/>
      <c r="AWW11"/>
      <c r="AWX11"/>
      <c r="AWY11"/>
      <c r="AWZ11"/>
      <c r="AXA11"/>
      <c r="AXB11"/>
      <c r="AXC11"/>
      <c r="AXD11"/>
      <c r="AXE11"/>
      <c r="AXF11"/>
      <c r="AXG11"/>
      <c r="AXH11"/>
      <c r="AXI11"/>
      <c r="AXJ11"/>
      <c r="AXK11"/>
      <c r="AXL11"/>
      <c r="AXM11"/>
      <c r="AXN11"/>
      <c r="AXO11"/>
      <c r="AXP11"/>
      <c r="AXQ11"/>
      <c r="AXR11"/>
      <c r="AXS11"/>
      <c r="AXT11"/>
      <c r="AXU11"/>
      <c r="AXV11"/>
      <c r="AXW11"/>
      <c r="AXX11"/>
      <c r="AXY11"/>
      <c r="AXZ11"/>
      <c r="AYA11"/>
      <c r="AYB11"/>
      <c r="AYC11"/>
      <c r="AYD11"/>
      <c r="AYE11"/>
      <c r="AYF11"/>
      <c r="AYG11"/>
      <c r="AYH11"/>
      <c r="AYI11"/>
      <c r="AYJ11"/>
      <c r="AYK11"/>
      <c r="AYL11"/>
      <c r="AYM11"/>
      <c r="AYN11"/>
      <c r="AYO11"/>
      <c r="AYP11"/>
      <c r="AYQ11"/>
      <c r="AYR11"/>
      <c r="AYS11"/>
      <c r="AYT11"/>
      <c r="AYU11"/>
      <c r="AYV11"/>
      <c r="AYW11"/>
      <c r="AYX11"/>
      <c r="AYY11"/>
      <c r="AYZ11"/>
      <c r="AZA11"/>
      <c r="AZB11"/>
      <c r="AZC11"/>
      <c r="AZD11"/>
      <c r="AZE11"/>
      <c r="AZF11"/>
      <c r="AZG11"/>
      <c r="AZH11"/>
      <c r="AZI11"/>
      <c r="AZJ11"/>
      <c r="AZK11"/>
      <c r="AZL11"/>
      <c r="AZM11"/>
      <c r="AZN11"/>
      <c r="AZO11"/>
      <c r="AZP11"/>
      <c r="AZQ11"/>
      <c r="AZR11"/>
      <c r="AZS11"/>
      <c r="AZT11"/>
      <c r="AZU11"/>
      <c r="AZV11"/>
      <c r="AZW11"/>
      <c r="AZX11"/>
      <c r="AZY11"/>
      <c r="AZZ11"/>
      <c r="BAA11"/>
      <c r="BAB11"/>
      <c r="BAC11"/>
      <c r="BAD11"/>
      <c r="BAE11"/>
      <c r="BAF11"/>
      <c r="BAG11"/>
      <c r="BAH11"/>
      <c r="BAI11"/>
      <c r="BAJ11"/>
      <c r="BAK11"/>
      <c r="BAL11"/>
      <c r="BAM11"/>
      <c r="BAN11"/>
      <c r="BAO11"/>
      <c r="BAP11"/>
      <c r="BAQ11"/>
      <c r="BAR11"/>
      <c r="BAS11"/>
      <c r="BAT11"/>
      <c r="BAU11"/>
      <c r="BAV11"/>
      <c r="BAW11"/>
      <c r="BAX11"/>
      <c r="BAY11"/>
      <c r="BAZ11"/>
      <c r="BBA11"/>
      <c r="BBB11"/>
      <c r="BBC11"/>
      <c r="BBD11"/>
      <c r="BBE11"/>
      <c r="BBF11"/>
      <c r="BBG11"/>
      <c r="BBH11"/>
      <c r="BBI11"/>
      <c r="BBJ11"/>
      <c r="BBK11"/>
      <c r="BBL11"/>
      <c r="BBM11"/>
      <c r="BBN11"/>
      <c r="BBO11"/>
      <c r="BBP11"/>
      <c r="BBQ11"/>
      <c r="BBR11"/>
      <c r="BBS11"/>
      <c r="BBT11"/>
      <c r="BBU11"/>
      <c r="BBV11"/>
      <c r="BBW11"/>
      <c r="BBX11"/>
      <c r="BBY11"/>
      <c r="BBZ11"/>
      <c r="BCA11"/>
      <c r="BCB11"/>
      <c r="BCC11"/>
      <c r="BCD11"/>
      <c r="BCE11"/>
      <c r="BCF11"/>
      <c r="BCG11"/>
      <c r="BCH11"/>
      <c r="BCI11"/>
      <c r="BCJ11"/>
      <c r="BCK11"/>
      <c r="BCL11"/>
      <c r="BCM11"/>
      <c r="BCN11"/>
      <c r="BCO11"/>
      <c r="BCP11"/>
      <c r="BCQ11"/>
      <c r="BCR11"/>
      <c r="BCS11"/>
      <c r="BCT11"/>
      <c r="BCU11"/>
      <c r="BCV11"/>
      <c r="BCW11"/>
      <c r="BCX11"/>
      <c r="BCY11"/>
      <c r="BCZ11"/>
      <c r="BDA11"/>
      <c r="BDB11"/>
      <c r="BDC11"/>
      <c r="BDD11"/>
      <c r="BDE11"/>
      <c r="BDF11"/>
      <c r="BDG11"/>
      <c r="BDH11"/>
      <c r="BDI11"/>
      <c r="BDJ11"/>
      <c r="BDK11"/>
      <c r="BDL11"/>
      <c r="BDM11"/>
      <c r="BDN11"/>
      <c r="BDO11"/>
      <c r="BDP11"/>
      <c r="BDQ11"/>
      <c r="BDR11"/>
      <c r="BDS11"/>
      <c r="BDT11"/>
      <c r="BDU11"/>
      <c r="BDV11"/>
      <c r="BDW11"/>
      <c r="BDX11"/>
      <c r="BDY11"/>
      <c r="BDZ11"/>
      <c r="BEA11"/>
      <c r="BEB11"/>
      <c r="BEC11"/>
      <c r="BED11"/>
      <c r="BEE11"/>
      <c r="BEF11"/>
      <c r="BEG11"/>
      <c r="BEH11"/>
      <c r="BEI11"/>
      <c r="BEJ11"/>
      <c r="BEK11"/>
      <c r="BEL11"/>
      <c r="BEM11"/>
      <c r="BEN11"/>
      <c r="BEO11"/>
      <c r="BEP11"/>
      <c r="BEQ11"/>
      <c r="BER11"/>
      <c r="BES11"/>
      <c r="BET11"/>
      <c r="BEU11"/>
      <c r="BEV11"/>
      <c r="BEW11"/>
      <c r="BEX11"/>
      <c r="BEY11"/>
      <c r="BEZ11"/>
      <c r="BFA11"/>
      <c r="BFB11"/>
      <c r="BFC11"/>
      <c r="BFD11"/>
      <c r="BFE11"/>
      <c r="BFF11"/>
      <c r="BFG11"/>
      <c r="BFH11"/>
      <c r="BFI11"/>
      <c r="BFJ11"/>
      <c r="BFK11"/>
      <c r="BFL11"/>
      <c r="BFM11"/>
      <c r="BFN11"/>
      <c r="BFO11"/>
      <c r="BFP11"/>
      <c r="BFQ11"/>
      <c r="BFR11"/>
      <c r="BFS11"/>
      <c r="BFT11"/>
      <c r="BFU11"/>
      <c r="BFV11"/>
      <c r="BFW11"/>
      <c r="BFX11"/>
      <c r="BFY11"/>
      <c r="BFZ11"/>
      <c r="BGA11"/>
      <c r="BGB11"/>
      <c r="BGC11"/>
      <c r="BGD11"/>
      <c r="BGE11"/>
      <c r="BGF11"/>
      <c r="BGG11"/>
      <c r="BGH11"/>
      <c r="BGI11"/>
      <c r="BGJ11"/>
      <c r="BGK11"/>
      <c r="BGL11"/>
      <c r="BGM11"/>
      <c r="BGN11"/>
      <c r="BGO11"/>
      <c r="BGP11"/>
      <c r="BGQ11"/>
      <c r="BGR11"/>
      <c r="BGS11"/>
      <c r="BGT11"/>
      <c r="BGU11"/>
      <c r="BGV11"/>
      <c r="BGW11"/>
      <c r="BGX11"/>
      <c r="BGY11"/>
      <c r="BGZ11"/>
      <c r="BHA11"/>
      <c r="BHB11"/>
      <c r="BHC11"/>
      <c r="BHD11"/>
      <c r="BHE11"/>
      <c r="BHF11"/>
      <c r="BHG11"/>
      <c r="BHH11"/>
      <c r="BHI11"/>
      <c r="BHJ11"/>
      <c r="BHK11"/>
      <c r="BHL11"/>
      <c r="BHM11"/>
      <c r="BHN11"/>
      <c r="BHO11"/>
      <c r="BHP11"/>
      <c r="BHQ11"/>
      <c r="BHR11"/>
      <c r="BHS11"/>
      <c r="BHT11"/>
      <c r="BHU11"/>
      <c r="BHV11"/>
      <c r="BHW11"/>
      <c r="BHX11"/>
      <c r="BHY11"/>
      <c r="BHZ11"/>
      <c r="BIA11"/>
      <c r="BIB11"/>
      <c r="BIC11"/>
      <c r="BID11"/>
      <c r="BIE11"/>
      <c r="BIF11"/>
      <c r="BIG11"/>
      <c r="BIH11"/>
      <c r="BII11"/>
      <c r="BIJ11"/>
      <c r="BIK11"/>
      <c r="BIL11"/>
      <c r="BIM11"/>
      <c r="BIN11"/>
      <c r="BIO11"/>
      <c r="BIP11"/>
      <c r="BIQ11"/>
      <c r="BIR11"/>
      <c r="BIS11"/>
      <c r="BIT11"/>
      <c r="BIU11"/>
      <c r="BIV11"/>
      <c r="BIW11"/>
      <c r="BIX11"/>
      <c r="BIY11"/>
      <c r="BIZ11"/>
      <c r="BJA11"/>
      <c r="BJB11"/>
      <c r="BJC11"/>
      <c r="BJD11"/>
      <c r="BJE11"/>
      <c r="BJF11"/>
      <c r="BJG11"/>
      <c r="BJH11"/>
      <c r="BJI11"/>
      <c r="BJJ11"/>
      <c r="BJK11"/>
      <c r="BJL11"/>
      <c r="BJM11"/>
      <c r="BJN11"/>
      <c r="BJO11"/>
      <c r="BJP11"/>
      <c r="BJQ11"/>
      <c r="BJR11"/>
      <c r="BJS11"/>
      <c r="BJT11"/>
      <c r="BJU11"/>
      <c r="BJV11"/>
      <c r="BJW11"/>
      <c r="BJX11"/>
      <c r="BJY11"/>
      <c r="BJZ11"/>
      <c r="BKA11"/>
      <c r="BKB11"/>
      <c r="BKC11"/>
      <c r="BKD11"/>
      <c r="BKE11"/>
      <c r="BKF11"/>
      <c r="BKG11"/>
      <c r="BKH11"/>
      <c r="BKI11"/>
      <c r="BKJ11"/>
      <c r="BKK11"/>
      <c r="BKL11"/>
      <c r="BKM11"/>
      <c r="BKN11"/>
    </row>
    <row r="12" spans="1:1652" s="28" customFormat="1" ht="54" customHeight="1" x14ac:dyDescent="0.2">
      <c r="A12" s="9" t="s">
        <v>132</v>
      </c>
      <c r="B12" s="10" t="s">
        <v>48</v>
      </c>
      <c r="C12" s="11" t="s">
        <v>49</v>
      </c>
      <c r="D12" s="11" t="s">
        <v>50</v>
      </c>
      <c r="E12" s="12" t="s">
        <v>133</v>
      </c>
      <c r="F12" s="13">
        <v>79634434</v>
      </c>
      <c r="G12" s="14" t="s">
        <v>128</v>
      </c>
      <c r="H12" s="39" t="s">
        <v>134</v>
      </c>
      <c r="I12" s="41">
        <v>43837</v>
      </c>
      <c r="J12" s="39" t="s">
        <v>134</v>
      </c>
      <c r="K12" s="41">
        <v>43843</v>
      </c>
      <c r="L12" s="43">
        <v>7583730</v>
      </c>
      <c r="M12" s="43">
        <v>3791865</v>
      </c>
      <c r="N12" s="40">
        <v>43838</v>
      </c>
      <c r="O12" s="40">
        <v>43843</v>
      </c>
      <c r="P12" s="40">
        <v>43933</v>
      </c>
      <c r="Q12" s="23" t="s">
        <v>135</v>
      </c>
      <c r="R12" s="41">
        <v>43902</v>
      </c>
      <c r="S12" s="23">
        <v>82</v>
      </c>
      <c r="T12" s="41">
        <v>43901</v>
      </c>
      <c r="U12" s="23">
        <v>78</v>
      </c>
      <c r="V12" s="41">
        <v>43902</v>
      </c>
      <c r="W12" s="10"/>
      <c r="X12" s="10"/>
      <c r="Y12" s="10"/>
      <c r="Z12" s="10"/>
      <c r="AA12" s="10"/>
      <c r="AB12" s="10"/>
      <c r="AC12" s="10"/>
      <c r="AD12" s="19" t="s">
        <v>109</v>
      </c>
      <c r="AE12" s="19"/>
      <c r="AF12" s="68"/>
      <c r="AG12" s="68"/>
      <c r="AH12" s="40">
        <f t="shared" si="0"/>
        <v>43933</v>
      </c>
      <c r="AI12" s="43">
        <v>3791865</v>
      </c>
      <c r="AJ12" s="15"/>
      <c r="AK12" s="43">
        <f>AJ12+AI12+L12</f>
        <v>11375595</v>
      </c>
      <c r="AL12" s="43">
        <f>+Tabla22[[#This Row],[VALOR TOTAL DE CONTRATACIÓN]]+Tabla22[[#This Row],[VALOR ADICIÓN NO. 1]]+Tabla22[[#This Row],[VALOR ADICIÓN NO.2]]</f>
        <v>11375595</v>
      </c>
      <c r="AM12" s="11" t="s">
        <v>54</v>
      </c>
      <c r="AN12" s="11"/>
      <c r="AO12" s="11" t="s">
        <v>110</v>
      </c>
      <c r="AP12" s="16" t="s">
        <v>56</v>
      </c>
      <c r="AQ12" s="16" t="s">
        <v>111</v>
      </c>
      <c r="AR12" s="6" t="s">
        <v>58</v>
      </c>
      <c r="AS12" s="69" t="s">
        <v>131</v>
      </c>
      <c r="AT12" s="44" t="s">
        <v>60</v>
      </c>
      <c r="AU12" s="5">
        <v>3</v>
      </c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  <c r="AMM12"/>
      <c r="AMN12"/>
      <c r="AMO12"/>
      <c r="AMP12"/>
      <c r="AMQ12"/>
      <c r="AMR12"/>
      <c r="AMS12"/>
      <c r="AMT12"/>
      <c r="AMU12"/>
      <c r="AMV12"/>
      <c r="AMW12"/>
      <c r="AMX12"/>
      <c r="AMY12"/>
      <c r="AMZ12"/>
      <c r="ANA12"/>
      <c r="ANB12"/>
      <c r="ANC12"/>
      <c r="AND12"/>
      <c r="ANE12"/>
      <c r="ANF12"/>
      <c r="ANG12"/>
      <c r="ANH12"/>
      <c r="ANI12"/>
      <c r="ANJ12"/>
      <c r="ANK12"/>
      <c r="ANL12"/>
      <c r="ANM12"/>
      <c r="ANN12"/>
      <c r="ANO12"/>
      <c r="ANP12"/>
      <c r="ANQ12"/>
      <c r="ANR12"/>
      <c r="ANS12"/>
      <c r="ANT12"/>
      <c r="ANU12"/>
      <c r="ANV12"/>
      <c r="ANW12"/>
      <c r="ANX12"/>
      <c r="ANY12"/>
      <c r="ANZ12"/>
      <c r="AOA12"/>
      <c r="AOB12"/>
      <c r="AOC12"/>
      <c r="AOD12"/>
      <c r="AOE12"/>
      <c r="AOF12"/>
      <c r="AOG12"/>
      <c r="AOH12"/>
      <c r="AOI12"/>
      <c r="AOJ12"/>
      <c r="AOK12"/>
      <c r="AOL12"/>
      <c r="AOM12"/>
      <c r="AON12"/>
      <c r="AOO12"/>
      <c r="AOP12"/>
      <c r="AOQ12"/>
      <c r="AOR12"/>
      <c r="AOS12"/>
      <c r="AOT12"/>
      <c r="AOU12"/>
      <c r="AOV12"/>
      <c r="AOW12"/>
      <c r="AOX12"/>
      <c r="AOY12"/>
      <c r="AOZ12"/>
      <c r="APA12"/>
      <c r="APB12"/>
      <c r="APC12"/>
      <c r="APD12"/>
      <c r="APE12"/>
      <c r="APF12"/>
      <c r="APG12"/>
      <c r="APH12"/>
      <c r="API12"/>
      <c r="APJ12"/>
      <c r="APK12"/>
      <c r="APL12"/>
      <c r="APM12"/>
      <c r="APN12"/>
      <c r="APO12"/>
      <c r="APP12"/>
      <c r="APQ12"/>
      <c r="APR12"/>
      <c r="APS12"/>
      <c r="APT12"/>
      <c r="APU12"/>
      <c r="APV12"/>
      <c r="APW12"/>
      <c r="APX12"/>
      <c r="APY12"/>
      <c r="APZ12"/>
      <c r="AQA12"/>
      <c r="AQB12"/>
      <c r="AQC12"/>
      <c r="AQD12"/>
      <c r="AQE12"/>
      <c r="AQF12"/>
      <c r="AQG12"/>
      <c r="AQH12"/>
      <c r="AQI12"/>
      <c r="AQJ12"/>
      <c r="AQK12"/>
      <c r="AQL12"/>
      <c r="AQM12"/>
      <c r="AQN12"/>
      <c r="AQO12"/>
      <c r="AQP12"/>
      <c r="AQQ12"/>
      <c r="AQR12"/>
      <c r="AQS12"/>
      <c r="AQT12"/>
      <c r="AQU12"/>
      <c r="AQV12"/>
      <c r="AQW12"/>
      <c r="AQX12"/>
      <c r="AQY12"/>
      <c r="AQZ12"/>
      <c r="ARA12"/>
      <c r="ARB12"/>
      <c r="ARC12"/>
      <c r="ARD12"/>
      <c r="ARE12"/>
      <c r="ARF12"/>
      <c r="ARG12"/>
      <c r="ARH12"/>
      <c r="ARI12"/>
      <c r="ARJ12"/>
      <c r="ARK12"/>
      <c r="ARL12"/>
      <c r="ARM12"/>
      <c r="ARN12"/>
      <c r="ARO12"/>
      <c r="ARP12"/>
      <c r="ARQ12"/>
      <c r="ARR12"/>
      <c r="ARS12"/>
      <c r="ART12"/>
      <c r="ARU12"/>
      <c r="ARV12"/>
      <c r="ARW12"/>
      <c r="ARX12"/>
      <c r="ARY12"/>
      <c r="ARZ12"/>
      <c r="ASA12"/>
      <c r="ASB12"/>
      <c r="ASC12"/>
      <c r="ASD12"/>
      <c r="ASE12"/>
      <c r="ASF12"/>
      <c r="ASG12"/>
      <c r="ASH12"/>
      <c r="ASI12"/>
      <c r="ASJ12"/>
      <c r="ASK12"/>
      <c r="ASL12"/>
      <c r="ASM12"/>
      <c r="ASN12"/>
      <c r="ASO12"/>
      <c r="ASP12"/>
      <c r="ASQ12"/>
      <c r="ASR12"/>
      <c r="ASS12"/>
      <c r="AST12"/>
      <c r="ASU12"/>
      <c r="ASV12"/>
      <c r="ASW12"/>
      <c r="ASX12"/>
      <c r="ASY12"/>
      <c r="ASZ12"/>
      <c r="ATA12"/>
      <c r="ATB12"/>
      <c r="ATC12"/>
      <c r="ATD12"/>
      <c r="ATE12"/>
      <c r="ATF12"/>
      <c r="ATG12"/>
      <c r="ATH12"/>
      <c r="ATI12"/>
      <c r="ATJ12"/>
      <c r="ATK12"/>
      <c r="ATL12"/>
      <c r="ATM12"/>
      <c r="ATN12"/>
      <c r="ATO12"/>
      <c r="ATP12"/>
      <c r="ATQ12"/>
      <c r="ATR12"/>
      <c r="ATS12"/>
      <c r="ATT12"/>
      <c r="ATU12"/>
      <c r="ATV12"/>
      <c r="ATW12"/>
      <c r="ATX12"/>
      <c r="ATY12"/>
      <c r="ATZ12"/>
      <c r="AUA12"/>
      <c r="AUB12"/>
      <c r="AUC12"/>
      <c r="AUD12"/>
      <c r="AUE12"/>
      <c r="AUF12"/>
      <c r="AUG12"/>
      <c r="AUH12"/>
      <c r="AUI12"/>
      <c r="AUJ12"/>
      <c r="AUK12"/>
      <c r="AUL12"/>
      <c r="AUM12"/>
      <c r="AUN12"/>
      <c r="AUO12"/>
      <c r="AUP12"/>
      <c r="AUQ12"/>
      <c r="AUR12"/>
      <c r="AUS12"/>
      <c r="AUT12"/>
      <c r="AUU12"/>
      <c r="AUV12"/>
      <c r="AUW12"/>
      <c r="AUX12"/>
      <c r="AUY12"/>
      <c r="AUZ12"/>
      <c r="AVA12"/>
      <c r="AVB12"/>
      <c r="AVC12"/>
      <c r="AVD12"/>
      <c r="AVE12"/>
      <c r="AVF12"/>
      <c r="AVG12"/>
      <c r="AVH12"/>
      <c r="AVI12"/>
      <c r="AVJ12"/>
      <c r="AVK12"/>
      <c r="AVL12"/>
      <c r="AVM12"/>
      <c r="AVN12"/>
      <c r="AVO12"/>
      <c r="AVP12"/>
      <c r="AVQ12"/>
      <c r="AVR12"/>
      <c r="AVS12"/>
      <c r="AVT12"/>
      <c r="AVU12"/>
      <c r="AVV12"/>
      <c r="AVW12"/>
      <c r="AVX12"/>
      <c r="AVY12"/>
      <c r="AVZ12"/>
      <c r="AWA12"/>
      <c r="AWB12"/>
      <c r="AWC12"/>
      <c r="AWD12"/>
      <c r="AWE12"/>
      <c r="AWF12"/>
      <c r="AWG12"/>
      <c r="AWH12"/>
      <c r="AWI12"/>
      <c r="AWJ12"/>
      <c r="AWK12"/>
      <c r="AWL12"/>
      <c r="AWM12"/>
      <c r="AWN12"/>
      <c r="AWO12"/>
      <c r="AWP12"/>
      <c r="AWQ12"/>
      <c r="AWR12"/>
      <c r="AWS12"/>
      <c r="AWT12"/>
      <c r="AWU12"/>
      <c r="AWV12"/>
      <c r="AWW12"/>
      <c r="AWX12"/>
      <c r="AWY12"/>
      <c r="AWZ12"/>
      <c r="AXA12"/>
      <c r="AXB12"/>
      <c r="AXC12"/>
      <c r="AXD12"/>
      <c r="AXE12"/>
      <c r="AXF12"/>
      <c r="AXG12"/>
      <c r="AXH12"/>
      <c r="AXI12"/>
      <c r="AXJ12"/>
      <c r="AXK12"/>
      <c r="AXL12"/>
      <c r="AXM12"/>
      <c r="AXN12"/>
      <c r="AXO12"/>
      <c r="AXP12"/>
      <c r="AXQ12"/>
      <c r="AXR12"/>
      <c r="AXS12"/>
      <c r="AXT12"/>
      <c r="AXU12"/>
      <c r="AXV12"/>
      <c r="AXW12"/>
      <c r="AXX12"/>
      <c r="AXY12"/>
      <c r="AXZ12"/>
      <c r="AYA12"/>
      <c r="AYB12"/>
      <c r="AYC12"/>
      <c r="AYD12"/>
      <c r="AYE12"/>
      <c r="AYF12"/>
      <c r="AYG12"/>
      <c r="AYH12"/>
      <c r="AYI12"/>
      <c r="AYJ12"/>
      <c r="AYK12"/>
      <c r="AYL12"/>
      <c r="AYM12"/>
      <c r="AYN12"/>
      <c r="AYO12"/>
      <c r="AYP12"/>
      <c r="AYQ12"/>
      <c r="AYR12"/>
      <c r="AYS12"/>
      <c r="AYT12"/>
      <c r="AYU12"/>
      <c r="AYV12"/>
      <c r="AYW12"/>
      <c r="AYX12"/>
      <c r="AYY12"/>
      <c r="AYZ12"/>
      <c r="AZA12"/>
      <c r="AZB12"/>
      <c r="AZC12"/>
      <c r="AZD12"/>
      <c r="AZE12"/>
      <c r="AZF12"/>
      <c r="AZG12"/>
      <c r="AZH12"/>
      <c r="AZI12"/>
      <c r="AZJ12"/>
      <c r="AZK12"/>
      <c r="AZL12"/>
      <c r="AZM12"/>
      <c r="AZN12"/>
      <c r="AZO12"/>
      <c r="AZP12"/>
      <c r="AZQ12"/>
      <c r="AZR12"/>
      <c r="AZS12"/>
      <c r="AZT12"/>
      <c r="AZU12"/>
      <c r="AZV12"/>
      <c r="AZW12"/>
      <c r="AZX12"/>
      <c r="AZY12"/>
      <c r="AZZ12"/>
      <c r="BAA12"/>
      <c r="BAB12"/>
      <c r="BAC12"/>
      <c r="BAD12"/>
      <c r="BAE12"/>
      <c r="BAF12"/>
      <c r="BAG12"/>
      <c r="BAH12"/>
      <c r="BAI12"/>
      <c r="BAJ12"/>
      <c r="BAK12"/>
      <c r="BAL12"/>
      <c r="BAM12"/>
      <c r="BAN12"/>
      <c r="BAO12"/>
      <c r="BAP12"/>
      <c r="BAQ12"/>
      <c r="BAR12"/>
      <c r="BAS12"/>
      <c r="BAT12"/>
      <c r="BAU12"/>
      <c r="BAV12"/>
      <c r="BAW12"/>
      <c r="BAX12"/>
      <c r="BAY12"/>
      <c r="BAZ12"/>
      <c r="BBA12"/>
      <c r="BBB12"/>
      <c r="BBC12"/>
      <c r="BBD12"/>
      <c r="BBE12"/>
      <c r="BBF12"/>
      <c r="BBG12"/>
      <c r="BBH12"/>
      <c r="BBI12"/>
      <c r="BBJ12"/>
      <c r="BBK12"/>
      <c r="BBL12"/>
      <c r="BBM12"/>
      <c r="BBN12"/>
      <c r="BBO12"/>
      <c r="BBP12"/>
      <c r="BBQ12"/>
      <c r="BBR12"/>
      <c r="BBS12"/>
      <c r="BBT12"/>
      <c r="BBU12"/>
      <c r="BBV12"/>
      <c r="BBW12"/>
      <c r="BBX12"/>
      <c r="BBY12"/>
      <c r="BBZ12"/>
      <c r="BCA12"/>
      <c r="BCB12"/>
      <c r="BCC12"/>
      <c r="BCD12"/>
      <c r="BCE12"/>
      <c r="BCF12"/>
      <c r="BCG12"/>
      <c r="BCH12"/>
      <c r="BCI12"/>
      <c r="BCJ12"/>
      <c r="BCK12"/>
      <c r="BCL12"/>
      <c r="BCM12"/>
      <c r="BCN12"/>
      <c r="BCO12"/>
      <c r="BCP12"/>
      <c r="BCQ12"/>
      <c r="BCR12"/>
      <c r="BCS12"/>
      <c r="BCT12"/>
      <c r="BCU12"/>
      <c r="BCV12"/>
      <c r="BCW12"/>
      <c r="BCX12"/>
      <c r="BCY12"/>
      <c r="BCZ12"/>
      <c r="BDA12"/>
      <c r="BDB12"/>
      <c r="BDC12"/>
      <c r="BDD12"/>
      <c r="BDE12"/>
      <c r="BDF12"/>
      <c r="BDG12"/>
      <c r="BDH12"/>
      <c r="BDI12"/>
      <c r="BDJ12"/>
      <c r="BDK12"/>
      <c r="BDL12"/>
      <c r="BDM12"/>
      <c r="BDN12"/>
      <c r="BDO12"/>
      <c r="BDP12"/>
      <c r="BDQ12"/>
      <c r="BDR12"/>
      <c r="BDS12"/>
      <c r="BDT12"/>
      <c r="BDU12"/>
      <c r="BDV12"/>
      <c r="BDW12"/>
      <c r="BDX12"/>
      <c r="BDY12"/>
      <c r="BDZ12"/>
      <c r="BEA12"/>
      <c r="BEB12"/>
      <c r="BEC12"/>
      <c r="BED12"/>
      <c r="BEE12"/>
      <c r="BEF12"/>
      <c r="BEG12"/>
      <c r="BEH12"/>
      <c r="BEI12"/>
      <c r="BEJ12"/>
      <c r="BEK12"/>
      <c r="BEL12"/>
      <c r="BEM12"/>
      <c r="BEN12"/>
      <c r="BEO12"/>
      <c r="BEP12"/>
      <c r="BEQ12"/>
      <c r="BER12"/>
      <c r="BES12"/>
      <c r="BET12"/>
      <c r="BEU12"/>
      <c r="BEV12"/>
      <c r="BEW12"/>
      <c r="BEX12"/>
      <c r="BEY12"/>
      <c r="BEZ12"/>
      <c r="BFA12"/>
      <c r="BFB12"/>
      <c r="BFC12"/>
      <c r="BFD12"/>
      <c r="BFE12"/>
      <c r="BFF12"/>
      <c r="BFG12"/>
      <c r="BFH12"/>
      <c r="BFI12"/>
      <c r="BFJ12"/>
      <c r="BFK12"/>
      <c r="BFL12"/>
      <c r="BFM12"/>
      <c r="BFN12"/>
      <c r="BFO12"/>
      <c r="BFP12"/>
      <c r="BFQ12"/>
      <c r="BFR12"/>
      <c r="BFS12"/>
      <c r="BFT12"/>
      <c r="BFU12"/>
      <c r="BFV12"/>
      <c r="BFW12"/>
      <c r="BFX12"/>
      <c r="BFY12"/>
      <c r="BFZ12"/>
      <c r="BGA12"/>
      <c r="BGB12"/>
      <c r="BGC12"/>
      <c r="BGD12"/>
      <c r="BGE12"/>
      <c r="BGF12"/>
      <c r="BGG12"/>
      <c r="BGH12"/>
      <c r="BGI12"/>
      <c r="BGJ12"/>
      <c r="BGK12"/>
      <c r="BGL12"/>
      <c r="BGM12"/>
      <c r="BGN12"/>
      <c r="BGO12"/>
      <c r="BGP12"/>
      <c r="BGQ12"/>
      <c r="BGR12"/>
      <c r="BGS12"/>
      <c r="BGT12"/>
      <c r="BGU12"/>
      <c r="BGV12"/>
      <c r="BGW12"/>
      <c r="BGX12"/>
      <c r="BGY12"/>
      <c r="BGZ12"/>
      <c r="BHA12"/>
      <c r="BHB12"/>
      <c r="BHC12"/>
      <c r="BHD12"/>
      <c r="BHE12"/>
      <c r="BHF12"/>
      <c r="BHG12"/>
      <c r="BHH12"/>
      <c r="BHI12"/>
      <c r="BHJ12"/>
      <c r="BHK12"/>
      <c r="BHL12"/>
      <c r="BHM12"/>
      <c r="BHN12"/>
      <c r="BHO12"/>
      <c r="BHP12"/>
      <c r="BHQ12"/>
      <c r="BHR12"/>
      <c r="BHS12"/>
      <c r="BHT12"/>
      <c r="BHU12"/>
      <c r="BHV12"/>
      <c r="BHW12"/>
      <c r="BHX12"/>
      <c r="BHY12"/>
      <c r="BHZ12"/>
      <c r="BIA12"/>
      <c r="BIB12"/>
      <c r="BIC12"/>
      <c r="BID12"/>
      <c r="BIE12"/>
      <c r="BIF12"/>
      <c r="BIG12"/>
      <c r="BIH12"/>
      <c r="BII12"/>
      <c r="BIJ12"/>
      <c r="BIK12"/>
      <c r="BIL12"/>
      <c r="BIM12"/>
      <c r="BIN12"/>
      <c r="BIO12"/>
      <c r="BIP12"/>
      <c r="BIQ12"/>
      <c r="BIR12"/>
      <c r="BIS12"/>
      <c r="BIT12"/>
      <c r="BIU12"/>
      <c r="BIV12"/>
      <c r="BIW12"/>
      <c r="BIX12"/>
      <c r="BIY12"/>
      <c r="BIZ12"/>
      <c r="BJA12"/>
      <c r="BJB12"/>
      <c r="BJC12"/>
      <c r="BJD12"/>
      <c r="BJE12"/>
      <c r="BJF12"/>
      <c r="BJG12"/>
      <c r="BJH12"/>
      <c r="BJI12"/>
      <c r="BJJ12"/>
      <c r="BJK12"/>
      <c r="BJL12"/>
      <c r="BJM12"/>
      <c r="BJN12"/>
      <c r="BJO12"/>
      <c r="BJP12"/>
      <c r="BJQ12"/>
      <c r="BJR12"/>
      <c r="BJS12"/>
      <c r="BJT12"/>
      <c r="BJU12"/>
      <c r="BJV12"/>
      <c r="BJW12"/>
      <c r="BJX12"/>
      <c r="BJY12"/>
      <c r="BJZ12"/>
      <c r="BKA12"/>
      <c r="BKB12"/>
      <c r="BKC12"/>
      <c r="BKD12"/>
      <c r="BKE12"/>
      <c r="BKF12"/>
      <c r="BKG12"/>
      <c r="BKH12"/>
      <c r="BKI12"/>
      <c r="BKJ12"/>
      <c r="BKK12"/>
      <c r="BKL12"/>
      <c r="BKM12"/>
      <c r="BKN12"/>
    </row>
    <row r="13" spans="1:1652" s="28" customFormat="1" ht="54" customHeight="1" x14ac:dyDescent="0.2">
      <c r="A13" s="9" t="s">
        <v>136</v>
      </c>
      <c r="B13" s="10" t="s">
        <v>48</v>
      </c>
      <c r="C13" s="11" t="s">
        <v>49</v>
      </c>
      <c r="D13" s="11" t="s">
        <v>50</v>
      </c>
      <c r="E13" s="12" t="s">
        <v>137</v>
      </c>
      <c r="F13" s="13">
        <v>80207325</v>
      </c>
      <c r="G13" s="14" t="s">
        <v>115</v>
      </c>
      <c r="H13" s="39" t="s">
        <v>123</v>
      </c>
      <c r="I13" s="41">
        <v>43837</v>
      </c>
      <c r="J13" s="39" t="s">
        <v>106</v>
      </c>
      <c r="K13" s="41">
        <v>43843</v>
      </c>
      <c r="L13" s="43">
        <v>7583730</v>
      </c>
      <c r="M13" s="43">
        <v>3791865</v>
      </c>
      <c r="N13" s="40">
        <v>43838</v>
      </c>
      <c r="O13" s="40">
        <v>43843</v>
      </c>
      <c r="P13" s="40">
        <v>43879</v>
      </c>
      <c r="Q13" s="23" t="s">
        <v>118</v>
      </c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40">
        <f t="shared" si="0"/>
        <v>43879</v>
      </c>
      <c r="AI13" s="43"/>
      <c r="AJ13" s="15"/>
      <c r="AK13" s="43">
        <f>(AJ13+AI13+L13)-4550238</f>
        <v>3033492</v>
      </c>
      <c r="AL13" s="43">
        <f>+Tabla22[[#This Row],[VALOR TOTAL DE CONTRATACIÓN]]+Tabla22[[#This Row],[VALOR ADICIÓN NO. 1]]+Tabla22[[#This Row],[VALOR ADICIÓN NO.2]]-4550238</f>
        <v>3033492</v>
      </c>
      <c r="AM13" s="11" t="s">
        <v>54</v>
      </c>
      <c r="AN13" s="17" t="s">
        <v>138</v>
      </c>
      <c r="AO13" s="11" t="s">
        <v>110</v>
      </c>
      <c r="AP13" s="16" t="s">
        <v>56</v>
      </c>
      <c r="AQ13" s="16" t="s">
        <v>111</v>
      </c>
      <c r="AR13" s="6" t="s">
        <v>58</v>
      </c>
      <c r="AS13" s="54" t="s">
        <v>139</v>
      </c>
      <c r="AT13" s="44" t="s">
        <v>60</v>
      </c>
      <c r="AU13" s="5">
        <v>2</v>
      </c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  <c r="AML13"/>
      <c r="AMM13"/>
      <c r="AMN13"/>
      <c r="AMO13"/>
      <c r="AMP13"/>
      <c r="AMQ13"/>
      <c r="AMR13"/>
      <c r="AMS13"/>
      <c r="AMT13"/>
      <c r="AMU13"/>
      <c r="AMV13"/>
      <c r="AMW13"/>
      <c r="AMX13"/>
      <c r="AMY13"/>
      <c r="AMZ13"/>
      <c r="ANA13"/>
      <c r="ANB13"/>
      <c r="ANC13"/>
      <c r="AND13"/>
      <c r="ANE13"/>
      <c r="ANF13"/>
      <c r="ANG13"/>
      <c r="ANH13"/>
      <c r="ANI13"/>
      <c r="ANJ13"/>
      <c r="ANK13"/>
      <c r="ANL13"/>
      <c r="ANM13"/>
      <c r="ANN13"/>
      <c r="ANO13"/>
      <c r="ANP13"/>
      <c r="ANQ13"/>
      <c r="ANR13"/>
      <c r="ANS13"/>
      <c r="ANT13"/>
      <c r="ANU13"/>
      <c r="ANV13"/>
      <c r="ANW13"/>
      <c r="ANX13"/>
      <c r="ANY13"/>
      <c r="ANZ13"/>
      <c r="AOA13"/>
      <c r="AOB13"/>
      <c r="AOC13"/>
      <c r="AOD13"/>
      <c r="AOE13"/>
      <c r="AOF13"/>
      <c r="AOG13"/>
      <c r="AOH13"/>
      <c r="AOI13"/>
      <c r="AOJ13"/>
      <c r="AOK13"/>
      <c r="AOL13"/>
      <c r="AOM13"/>
      <c r="AON13"/>
      <c r="AOO13"/>
      <c r="AOP13"/>
      <c r="AOQ13"/>
      <c r="AOR13"/>
      <c r="AOS13"/>
      <c r="AOT13"/>
      <c r="AOU13"/>
      <c r="AOV13"/>
      <c r="AOW13"/>
      <c r="AOX13"/>
      <c r="AOY13"/>
      <c r="AOZ13"/>
      <c r="APA13"/>
      <c r="APB13"/>
      <c r="APC13"/>
      <c r="APD13"/>
      <c r="APE13"/>
      <c r="APF13"/>
      <c r="APG13"/>
      <c r="APH13"/>
      <c r="API13"/>
      <c r="APJ13"/>
      <c r="APK13"/>
      <c r="APL13"/>
      <c r="APM13"/>
      <c r="APN13"/>
      <c r="APO13"/>
      <c r="APP13"/>
      <c r="APQ13"/>
      <c r="APR13"/>
      <c r="APS13"/>
      <c r="APT13"/>
      <c r="APU13"/>
      <c r="APV13"/>
      <c r="APW13"/>
      <c r="APX13"/>
      <c r="APY13"/>
      <c r="APZ13"/>
      <c r="AQA13"/>
      <c r="AQB13"/>
      <c r="AQC13"/>
      <c r="AQD13"/>
      <c r="AQE13"/>
      <c r="AQF13"/>
      <c r="AQG13"/>
      <c r="AQH13"/>
      <c r="AQI13"/>
      <c r="AQJ13"/>
      <c r="AQK13"/>
      <c r="AQL13"/>
      <c r="AQM13"/>
      <c r="AQN13"/>
      <c r="AQO13"/>
      <c r="AQP13"/>
      <c r="AQQ13"/>
      <c r="AQR13"/>
      <c r="AQS13"/>
      <c r="AQT13"/>
      <c r="AQU13"/>
      <c r="AQV13"/>
      <c r="AQW13"/>
      <c r="AQX13"/>
      <c r="AQY13"/>
      <c r="AQZ13"/>
      <c r="ARA13"/>
      <c r="ARB13"/>
      <c r="ARC13"/>
      <c r="ARD13"/>
      <c r="ARE13"/>
      <c r="ARF13"/>
      <c r="ARG13"/>
      <c r="ARH13"/>
      <c r="ARI13"/>
      <c r="ARJ13"/>
      <c r="ARK13"/>
      <c r="ARL13"/>
      <c r="ARM13"/>
      <c r="ARN13"/>
      <c r="ARO13"/>
      <c r="ARP13"/>
      <c r="ARQ13"/>
      <c r="ARR13"/>
      <c r="ARS13"/>
      <c r="ART13"/>
      <c r="ARU13"/>
      <c r="ARV13"/>
      <c r="ARW13"/>
      <c r="ARX13"/>
      <c r="ARY13"/>
      <c r="ARZ13"/>
      <c r="ASA13"/>
      <c r="ASB13"/>
      <c r="ASC13"/>
      <c r="ASD13"/>
      <c r="ASE13"/>
      <c r="ASF13"/>
      <c r="ASG13"/>
      <c r="ASH13"/>
      <c r="ASI13"/>
      <c r="ASJ13"/>
      <c r="ASK13"/>
      <c r="ASL13"/>
      <c r="ASM13"/>
      <c r="ASN13"/>
      <c r="ASO13"/>
      <c r="ASP13"/>
      <c r="ASQ13"/>
      <c r="ASR13"/>
      <c r="ASS13"/>
      <c r="AST13"/>
      <c r="ASU13"/>
      <c r="ASV13"/>
      <c r="ASW13"/>
      <c r="ASX13"/>
      <c r="ASY13"/>
      <c r="ASZ13"/>
      <c r="ATA13"/>
      <c r="ATB13"/>
      <c r="ATC13"/>
      <c r="ATD13"/>
      <c r="ATE13"/>
      <c r="ATF13"/>
      <c r="ATG13"/>
      <c r="ATH13"/>
      <c r="ATI13"/>
      <c r="ATJ13"/>
      <c r="ATK13"/>
      <c r="ATL13"/>
      <c r="ATM13"/>
      <c r="ATN13"/>
      <c r="ATO13"/>
      <c r="ATP13"/>
      <c r="ATQ13"/>
      <c r="ATR13"/>
      <c r="ATS13"/>
      <c r="ATT13"/>
      <c r="ATU13"/>
      <c r="ATV13"/>
      <c r="ATW13"/>
      <c r="ATX13"/>
      <c r="ATY13"/>
      <c r="ATZ13"/>
      <c r="AUA13"/>
      <c r="AUB13"/>
      <c r="AUC13"/>
      <c r="AUD13"/>
      <c r="AUE13"/>
      <c r="AUF13"/>
      <c r="AUG13"/>
      <c r="AUH13"/>
      <c r="AUI13"/>
      <c r="AUJ13"/>
      <c r="AUK13"/>
      <c r="AUL13"/>
      <c r="AUM13"/>
      <c r="AUN13"/>
      <c r="AUO13"/>
      <c r="AUP13"/>
      <c r="AUQ13"/>
      <c r="AUR13"/>
      <c r="AUS13"/>
      <c r="AUT13"/>
      <c r="AUU13"/>
      <c r="AUV13"/>
      <c r="AUW13"/>
      <c r="AUX13"/>
      <c r="AUY13"/>
      <c r="AUZ13"/>
      <c r="AVA13"/>
      <c r="AVB13"/>
      <c r="AVC13"/>
      <c r="AVD13"/>
      <c r="AVE13"/>
      <c r="AVF13"/>
      <c r="AVG13"/>
      <c r="AVH13"/>
      <c r="AVI13"/>
      <c r="AVJ13"/>
      <c r="AVK13"/>
      <c r="AVL13"/>
      <c r="AVM13"/>
      <c r="AVN13"/>
      <c r="AVO13"/>
      <c r="AVP13"/>
      <c r="AVQ13"/>
      <c r="AVR13"/>
      <c r="AVS13"/>
      <c r="AVT13"/>
      <c r="AVU13"/>
      <c r="AVV13"/>
      <c r="AVW13"/>
      <c r="AVX13"/>
      <c r="AVY13"/>
      <c r="AVZ13"/>
      <c r="AWA13"/>
      <c r="AWB13"/>
      <c r="AWC13"/>
      <c r="AWD13"/>
      <c r="AWE13"/>
      <c r="AWF13"/>
      <c r="AWG13"/>
      <c r="AWH13"/>
      <c r="AWI13"/>
      <c r="AWJ13"/>
      <c r="AWK13"/>
      <c r="AWL13"/>
      <c r="AWM13"/>
      <c r="AWN13"/>
      <c r="AWO13"/>
      <c r="AWP13"/>
      <c r="AWQ13"/>
      <c r="AWR13"/>
      <c r="AWS13"/>
      <c r="AWT13"/>
      <c r="AWU13"/>
      <c r="AWV13"/>
      <c r="AWW13"/>
      <c r="AWX13"/>
      <c r="AWY13"/>
      <c r="AWZ13"/>
      <c r="AXA13"/>
      <c r="AXB13"/>
      <c r="AXC13"/>
      <c r="AXD13"/>
      <c r="AXE13"/>
      <c r="AXF13"/>
      <c r="AXG13"/>
      <c r="AXH13"/>
      <c r="AXI13"/>
      <c r="AXJ13"/>
      <c r="AXK13"/>
      <c r="AXL13"/>
      <c r="AXM13"/>
      <c r="AXN13"/>
      <c r="AXO13"/>
      <c r="AXP13"/>
      <c r="AXQ13"/>
      <c r="AXR13"/>
      <c r="AXS13"/>
      <c r="AXT13"/>
      <c r="AXU13"/>
      <c r="AXV13"/>
      <c r="AXW13"/>
      <c r="AXX13"/>
      <c r="AXY13"/>
      <c r="AXZ13"/>
      <c r="AYA13"/>
      <c r="AYB13"/>
      <c r="AYC13"/>
      <c r="AYD13"/>
      <c r="AYE13"/>
      <c r="AYF13"/>
      <c r="AYG13"/>
      <c r="AYH13"/>
      <c r="AYI13"/>
      <c r="AYJ13"/>
      <c r="AYK13"/>
      <c r="AYL13"/>
      <c r="AYM13"/>
      <c r="AYN13"/>
      <c r="AYO13"/>
      <c r="AYP13"/>
      <c r="AYQ13"/>
      <c r="AYR13"/>
      <c r="AYS13"/>
      <c r="AYT13"/>
      <c r="AYU13"/>
      <c r="AYV13"/>
      <c r="AYW13"/>
      <c r="AYX13"/>
      <c r="AYY13"/>
      <c r="AYZ13"/>
      <c r="AZA13"/>
      <c r="AZB13"/>
      <c r="AZC13"/>
      <c r="AZD13"/>
      <c r="AZE13"/>
      <c r="AZF13"/>
      <c r="AZG13"/>
      <c r="AZH13"/>
      <c r="AZI13"/>
      <c r="AZJ13"/>
      <c r="AZK13"/>
      <c r="AZL13"/>
      <c r="AZM13"/>
      <c r="AZN13"/>
      <c r="AZO13"/>
      <c r="AZP13"/>
      <c r="AZQ13"/>
      <c r="AZR13"/>
      <c r="AZS13"/>
      <c r="AZT13"/>
      <c r="AZU13"/>
      <c r="AZV13"/>
      <c r="AZW13"/>
      <c r="AZX13"/>
      <c r="AZY13"/>
      <c r="AZZ13"/>
      <c r="BAA13"/>
      <c r="BAB13"/>
      <c r="BAC13"/>
      <c r="BAD13"/>
      <c r="BAE13"/>
      <c r="BAF13"/>
      <c r="BAG13"/>
      <c r="BAH13"/>
      <c r="BAI13"/>
      <c r="BAJ13"/>
      <c r="BAK13"/>
      <c r="BAL13"/>
      <c r="BAM13"/>
      <c r="BAN13"/>
      <c r="BAO13"/>
      <c r="BAP13"/>
      <c r="BAQ13"/>
      <c r="BAR13"/>
      <c r="BAS13"/>
      <c r="BAT13"/>
      <c r="BAU13"/>
      <c r="BAV13"/>
      <c r="BAW13"/>
      <c r="BAX13"/>
      <c r="BAY13"/>
      <c r="BAZ13"/>
      <c r="BBA13"/>
      <c r="BBB13"/>
      <c r="BBC13"/>
      <c r="BBD13"/>
      <c r="BBE13"/>
      <c r="BBF13"/>
      <c r="BBG13"/>
      <c r="BBH13"/>
      <c r="BBI13"/>
      <c r="BBJ13"/>
      <c r="BBK13"/>
      <c r="BBL13"/>
      <c r="BBM13"/>
      <c r="BBN13"/>
      <c r="BBO13"/>
      <c r="BBP13"/>
      <c r="BBQ13"/>
      <c r="BBR13"/>
      <c r="BBS13"/>
      <c r="BBT13"/>
      <c r="BBU13"/>
      <c r="BBV13"/>
      <c r="BBW13"/>
      <c r="BBX13"/>
      <c r="BBY13"/>
      <c r="BBZ13"/>
      <c r="BCA13"/>
      <c r="BCB13"/>
      <c r="BCC13"/>
      <c r="BCD13"/>
      <c r="BCE13"/>
      <c r="BCF13"/>
      <c r="BCG13"/>
      <c r="BCH13"/>
      <c r="BCI13"/>
      <c r="BCJ13"/>
      <c r="BCK13"/>
      <c r="BCL13"/>
      <c r="BCM13"/>
      <c r="BCN13"/>
      <c r="BCO13"/>
      <c r="BCP13"/>
      <c r="BCQ13"/>
      <c r="BCR13"/>
      <c r="BCS13"/>
      <c r="BCT13"/>
      <c r="BCU13"/>
      <c r="BCV13"/>
      <c r="BCW13"/>
      <c r="BCX13"/>
      <c r="BCY13"/>
      <c r="BCZ13"/>
      <c r="BDA13"/>
      <c r="BDB13"/>
      <c r="BDC13"/>
      <c r="BDD13"/>
      <c r="BDE13"/>
      <c r="BDF13"/>
      <c r="BDG13"/>
      <c r="BDH13"/>
      <c r="BDI13"/>
      <c r="BDJ13"/>
      <c r="BDK13"/>
      <c r="BDL13"/>
      <c r="BDM13"/>
      <c r="BDN13"/>
      <c r="BDO13"/>
      <c r="BDP13"/>
      <c r="BDQ13"/>
      <c r="BDR13"/>
      <c r="BDS13"/>
      <c r="BDT13"/>
      <c r="BDU13"/>
      <c r="BDV13"/>
      <c r="BDW13"/>
      <c r="BDX13"/>
      <c r="BDY13"/>
      <c r="BDZ13"/>
      <c r="BEA13"/>
      <c r="BEB13"/>
      <c r="BEC13"/>
      <c r="BED13"/>
      <c r="BEE13"/>
      <c r="BEF13"/>
      <c r="BEG13"/>
      <c r="BEH13"/>
      <c r="BEI13"/>
      <c r="BEJ13"/>
      <c r="BEK13"/>
      <c r="BEL13"/>
      <c r="BEM13"/>
      <c r="BEN13"/>
      <c r="BEO13"/>
      <c r="BEP13"/>
      <c r="BEQ13"/>
      <c r="BER13"/>
      <c r="BES13"/>
      <c r="BET13"/>
      <c r="BEU13"/>
      <c r="BEV13"/>
      <c r="BEW13"/>
      <c r="BEX13"/>
      <c r="BEY13"/>
      <c r="BEZ13"/>
      <c r="BFA13"/>
      <c r="BFB13"/>
      <c r="BFC13"/>
      <c r="BFD13"/>
      <c r="BFE13"/>
      <c r="BFF13"/>
      <c r="BFG13"/>
      <c r="BFH13"/>
      <c r="BFI13"/>
      <c r="BFJ13"/>
      <c r="BFK13"/>
      <c r="BFL13"/>
      <c r="BFM13"/>
      <c r="BFN13"/>
      <c r="BFO13"/>
      <c r="BFP13"/>
      <c r="BFQ13"/>
      <c r="BFR13"/>
      <c r="BFS13"/>
      <c r="BFT13"/>
      <c r="BFU13"/>
      <c r="BFV13"/>
      <c r="BFW13"/>
      <c r="BFX13"/>
      <c r="BFY13"/>
      <c r="BFZ13"/>
      <c r="BGA13"/>
      <c r="BGB13"/>
      <c r="BGC13"/>
      <c r="BGD13"/>
      <c r="BGE13"/>
      <c r="BGF13"/>
      <c r="BGG13"/>
      <c r="BGH13"/>
      <c r="BGI13"/>
      <c r="BGJ13"/>
      <c r="BGK13"/>
      <c r="BGL13"/>
      <c r="BGM13"/>
      <c r="BGN13"/>
      <c r="BGO13"/>
      <c r="BGP13"/>
      <c r="BGQ13"/>
      <c r="BGR13"/>
      <c r="BGS13"/>
      <c r="BGT13"/>
      <c r="BGU13"/>
      <c r="BGV13"/>
      <c r="BGW13"/>
      <c r="BGX13"/>
      <c r="BGY13"/>
      <c r="BGZ13"/>
      <c r="BHA13"/>
      <c r="BHB13"/>
      <c r="BHC13"/>
      <c r="BHD13"/>
      <c r="BHE13"/>
      <c r="BHF13"/>
      <c r="BHG13"/>
      <c r="BHH13"/>
      <c r="BHI13"/>
      <c r="BHJ13"/>
      <c r="BHK13"/>
      <c r="BHL13"/>
      <c r="BHM13"/>
      <c r="BHN13"/>
      <c r="BHO13"/>
      <c r="BHP13"/>
      <c r="BHQ13"/>
      <c r="BHR13"/>
      <c r="BHS13"/>
      <c r="BHT13"/>
      <c r="BHU13"/>
      <c r="BHV13"/>
      <c r="BHW13"/>
      <c r="BHX13"/>
      <c r="BHY13"/>
      <c r="BHZ13"/>
      <c r="BIA13"/>
      <c r="BIB13"/>
      <c r="BIC13"/>
      <c r="BID13"/>
      <c r="BIE13"/>
      <c r="BIF13"/>
      <c r="BIG13"/>
      <c r="BIH13"/>
      <c r="BII13"/>
      <c r="BIJ13"/>
      <c r="BIK13"/>
      <c r="BIL13"/>
      <c r="BIM13"/>
      <c r="BIN13"/>
      <c r="BIO13"/>
      <c r="BIP13"/>
      <c r="BIQ13"/>
      <c r="BIR13"/>
      <c r="BIS13"/>
      <c r="BIT13"/>
      <c r="BIU13"/>
      <c r="BIV13"/>
      <c r="BIW13"/>
      <c r="BIX13"/>
      <c r="BIY13"/>
      <c r="BIZ13"/>
      <c r="BJA13"/>
      <c r="BJB13"/>
      <c r="BJC13"/>
      <c r="BJD13"/>
      <c r="BJE13"/>
      <c r="BJF13"/>
      <c r="BJG13"/>
      <c r="BJH13"/>
      <c r="BJI13"/>
      <c r="BJJ13"/>
      <c r="BJK13"/>
      <c r="BJL13"/>
      <c r="BJM13"/>
      <c r="BJN13"/>
      <c r="BJO13"/>
      <c r="BJP13"/>
      <c r="BJQ13"/>
      <c r="BJR13"/>
      <c r="BJS13"/>
      <c r="BJT13"/>
      <c r="BJU13"/>
      <c r="BJV13"/>
      <c r="BJW13"/>
      <c r="BJX13"/>
      <c r="BJY13"/>
      <c r="BJZ13"/>
      <c r="BKA13"/>
      <c r="BKB13"/>
      <c r="BKC13"/>
      <c r="BKD13"/>
      <c r="BKE13"/>
      <c r="BKF13"/>
      <c r="BKG13"/>
      <c r="BKH13"/>
      <c r="BKI13"/>
      <c r="BKJ13"/>
      <c r="BKK13"/>
      <c r="BKL13"/>
      <c r="BKM13"/>
      <c r="BKN13"/>
    </row>
    <row r="14" spans="1:1652" s="28" customFormat="1" ht="54" customHeight="1" x14ac:dyDescent="0.2">
      <c r="A14" s="9" t="s">
        <v>140</v>
      </c>
      <c r="B14" s="10" t="s">
        <v>48</v>
      </c>
      <c r="C14" s="11" t="s">
        <v>49</v>
      </c>
      <c r="D14" s="11" t="s">
        <v>50</v>
      </c>
      <c r="E14" s="12" t="s">
        <v>141</v>
      </c>
      <c r="F14" s="13">
        <v>73105509</v>
      </c>
      <c r="G14" s="14" t="s">
        <v>115</v>
      </c>
      <c r="H14" s="39" t="s">
        <v>107</v>
      </c>
      <c r="I14" s="23" t="s">
        <v>142</v>
      </c>
      <c r="J14" s="39" t="s">
        <v>129</v>
      </c>
      <c r="K14" s="41">
        <v>43843</v>
      </c>
      <c r="L14" s="43">
        <v>7583730</v>
      </c>
      <c r="M14" s="43">
        <v>3791865</v>
      </c>
      <c r="N14" s="40">
        <v>43838</v>
      </c>
      <c r="O14" s="40">
        <v>43843</v>
      </c>
      <c r="P14" s="40">
        <v>43879</v>
      </c>
      <c r="Q14" s="23" t="s">
        <v>118</v>
      </c>
      <c r="R14" s="17"/>
      <c r="S14" s="17"/>
      <c r="T14" s="17"/>
      <c r="U14" s="17"/>
      <c r="V14" s="17"/>
      <c r="W14" s="8"/>
      <c r="X14" s="8"/>
      <c r="Y14" s="8"/>
      <c r="Z14" s="8"/>
      <c r="AA14" s="8"/>
      <c r="AB14" s="8"/>
      <c r="AC14" s="8"/>
      <c r="AD14" s="18"/>
      <c r="AE14" s="18"/>
      <c r="AF14" s="7"/>
      <c r="AG14" s="7"/>
      <c r="AH14" s="40">
        <f t="shared" si="0"/>
        <v>43879</v>
      </c>
      <c r="AI14" s="43"/>
      <c r="AJ14" s="15"/>
      <c r="AK14" s="43">
        <f>(AJ14+AI14+L14)-4550238</f>
        <v>3033492</v>
      </c>
      <c r="AL14" s="43">
        <f>+Tabla22[[#This Row],[VALOR TOTAL DE CONTRATACIÓN]]+Tabla22[[#This Row],[VALOR ADICIÓN NO. 1]]+Tabla22[[#This Row],[VALOR ADICIÓN NO.2]]-4550238</f>
        <v>3033492</v>
      </c>
      <c r="AM14" s="11" t="s">
        <v>54</v>
      </c>
      <c r="AN14" s="17" t="s">
        <v>138</v>
      </c>
      <c r="AO14" s="11" t="s">
        <v>110</v>
      </c>
      <c r="AP14" s="16" t="s">
        <v>56</v>
      </c>
      <c r="AQ14" s="16" t="s">
        <v>111</v>
      </c>
      <c r="AR14" s="6" t="s">
        <v>58</v>
      </c>
      <c r="AS14" s="54" t="s">
        <v>143</v>
      </c>
      <c r="AT14" s="44" t="s">
        <v>60</v>
      </c>
      <c r="AU14" s="5">
        <v>2</v>
      </c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  <c r="AML14"/>
      <c r="AMM14"/>
      <c r="AMN14"/>
      <c r="AMO14"/>
      <c r="AMP14"/>
      <c r="AMQ14"/>
      <c r="AMR14"/>
      <c r="AMS14"/>
      <c r="AMT14"/>
      <c r="AMU14"/>
      <c r="AMV14"/>
      <c r="AMW14"/>
      <c r="AMX14"/>
      <c r="AMY14"/>
      <c r="AMZ14"/>
      <c r="ANA14"/>
      <c r="ANB14"/>
      <c r="ANC14"/>
      <c r="AND14"/>
      <c r="ANE14"/>
      <c r="ANF14"/>
      <c r="ANG14"/>
      <c r="ANH14"/>
      <c r="ANI14"/>
      <c r="ANJ14"/>
      <c r="ANK14"/>
      <c r="ANL14"/>
      <c r="ANM14"/>
      <c r="ANN14"/>
      <c r="ANO14"/>
      <c r="ANP14"/>
      <c r="ANQ14"/>
      <c r="ANR14"/>
      <c r="ANS14"/>
      <c r="ANT14"/>
      <c r="ANU14"/>
      <c r="ANV14"/>
      <c r="ANW14"/>
      <c r="ANX14"/>
      <c r="ANY14"/>
      <c r="ANZ14"/>
      <c r="AOA14"/>
      <c r="AOB14"/>
      <c r="AOC14"/>
      <c r="AOD14"/>
      <c r="AOE14"/>
      <c r="AOF14"/>
      <c r="AOG14"/>
      <c r="AOH14"/>
      <c r="AOI14"/>
      <c r="AOJ14"/>
      <c r="AOK14"/>
      <c r="AOL14"/>
      <c r="AOM14"/>
      <c r="AON14"/>
      <c r="AOO14"/>
      <c r="AOP14"/>
      <c r="AOQ14"/>
      <c r="AOR14"/>
      <c r="AOS14"/>
      <c r="AOT14"/>
      <c r="AOU14"/>
      <c r="AOV14"/>
      <c r="AOW14"/>
      <c r="AOX14"/>
      <c r="AOY14"/>
      <c r="AOZ14"/>
      <c r="APA14"/>
      <c r="APB14"/>
      <c r="APC14"/>
      <c r="APD14"/>
      <c r="APE14"/>
      <c r="APF14"/>
      <c r="APG14"/>
      <c r="APH14"/>
      <c r="API14"/>
      <c r="APJ14"/>
      <c r="APK14"/>
      <c r="APL14"/>
      <c r="APM14"/>
      <c r="APN14"/>
      <c r="APO14"/>
      <c r="APP14"/>
      <c r="APQ14"/>
      <c r="APR14"/>
      <c r="APS14"/>
      <c r="APT14"/>
      <c r="APU14"/>
      <c r="APV14"/>
      <c r="APW14"/>
      <c r="APX14"/>
      <c r="APY14"/>
      <c r="APZ14"/>
      <c r="AQA14"/>
      <c r="AQB14"/>
      <c r="AQC14"/>
      <c r="AQD14"/>
      <c r="AQE14"/>
      <c r="AQF14"/>
      <c r="AQG14"/>
      <c r="AQH14"/>
      <c r="AQI14"/>
      <c r="AQJ14"/>
      <c r="AQK14"/>
      <c r="AQL14"/>
      <c r="AQM14"/>
      <c r="AQN14"/>
      <c r="AQO14"/>
      <c r="AQP14"/>
      <c r="AQQ14"/>
      <c r="AQR14"/>
      <c r="AQS14"/>
      <c r="AQT14"/>
      <c r="AQU14"/>
      <c r="AQV14"/>
      <c r="AQW14"/>
      <c r="AQX14"/>
      <c r="AQY14"/>
      <c r="AQZ14"/>
      <c r="ARA14"/>
      <c r="ARB14"/>
      <c r="ARC14"/>
      <c r="ARD14"/>
      <c r="ARE14"/>
      <c r="ARF14"/>
      <c r="ARG14"/>
      <c r="ARH14"/>
      <c r="ARI14"/>
      <c r="ARJ14"/>
      <c r="ARK14"/>
      <c r="ARL14"/>
      <c r="ARM14"/>
      <c r="ARN14"/>
      <c r="ARO14"/>
      <c r="ARP14"/>
      <c r="ARQ14"/>
      <c r="ARR14"/>
      <c r="ARS14"/>
      <c r="ART14"/>
      <c r="ARU14"/>
      <c r="ARV14"/>
      <c r="ARW14"/>
      <c r="ARX14"/>
      <c r="ARY14"/>
      <c r="ARZ14"/>
      <c r="ASA14"/>
      <c r="ASB14"/>
      <c r="ASC14"/>
      <c r="ASD14"/>
      <c r="ASE14"/>
      <c r="ASF14"/>
      <c r="ASG14"/>
      <c r="ASH14"/>
      <c r="ASI14"/>
      <c r="ASJ14"/>
      <c r="ASK14"/>
      <c r="ASL14"/>
      <c r="ASM14"/>
      <c r="ASN14"/>
      <c r="ASO14"/>
      <c r="ASP14"/>
      <c r="ASQ14"/>
      <c r="ASR14"/>
      <c r="ASS14"/>
      <c r="AST14"/>
      <c r="ASU14"/>
      <c r="ASV14"/>
      <c r="ASW14"/>
      <c r="ASX14"/>
      <c r="ASY14"/>
      <c r="ASZ14"/>
      <c r="ATA14"/>
      <c r="ATB14"/>
      <c r="ATC14"/>
      <c r="ATD14"/>
      <c r="ATE14"/>
      <c r="ATF14"/>
      <c r="ATG14"/>
      <c r="ATH14"/>
      <c r="ATI14"/>
      <c r="ATJ14"/>
      <c r="ATK14"/>
      <c r="ATL14"/>
      <c r="ATM14"/>
      <c r="ATN14"/>
      <c r="ATO14"/>
      <c r="ATP14"/>
      <c r="ATQ14"/>
      <c r="ATR14"/>
      <c r="ATS14"/>
      <c r="ATT14"/>
      <c r="ATU14"/>
      <c r="ATV14"/>
      <c r="ATW14"/>
      <c r="ATX14"/>
      <c r="ATY14"/>
      <c r="ATZ14"/>
      <c r="AUA14"/>
      <c r="AUB14"/>
      <c r="AUC14"/>
      <c r="AUD14"/>
      <c r="AUE14"/>
      <c r="AUF14"/>
      <c r="AUG14"/>
      <c r="AUH14"/>
      <c r="AUI14"/>
      <c r="AUJ14"/>
      <c r="AUK14"/>
      <c r="AUL14"/>
      <c r="AUM14"/>
      <c r="AUN14"/>
      <c r="AUO14"/>
      <c r="AUP14"/>
      <c r="AUQ14"/>
      <c r="AUR14"/>
      <c r="AUS14"/>
      <c r="AUT14"/>
      <c r="AUU14"/>
      <c r="AUV14"/>
      <c r="AUW14"/>
      <c r="AUX14"/>
      <c r="AUY14"/>
      <c r="AUZ14"/>
      <c r="AVA14"/>
      <c r="AVB14"/>
      <c r="AVC14"/>
      <c r="AVD14"/>
      <c r="AVE14"/>
      <c r="AVF14"/>
      <c r="AVG14"/>
      <c r="AVH14"/>
      <c r="AVI14"/>
      <c r="AVJ14"/>
      <c r="AVK14"/>
      <c r="AVL14"/>
      <c r="AVM14"/>
      <c r="AVN14"/>
      <c r="AVO14"/>
      <c r="AVP14"/>
      <c r="AVQ14"/>
      <c r="AVR14"/>
      <c r="AVS14"/>
      <c r="AVT14"/>
      <c r="AVU14"/>
      <c r="AVV14"/>
      <c r="AVW14"/>
      <c r="AVX14"/>
      <c r="AVY14"/>
      <c r="AVZ14"/>
      <c r="AWA14"/>
      <c r="AWB14"/>
      <c r="AWC14"/>
      <c r="AWD14"/>
      <c r="AWE14"/>
      <c r="AWF14"/>
      <c r="AWG14"/>
      <c r="AWH14"/>
      <c r="AWI14"/>
      <c r="AWJ14"/>
      <c r="AWK14"/>
      <c r="AWL14"/>
      <c r="AWM14"/>
      <c r="AWN14"/>
      <c r="AWO14"/>
      <c r="AWP14"/>
      <c r="AWQ14"/>
      <c r="AWR14"/>
      <c r="AWS14"/>
      <c r="AWT14"/>
      <c r="AWU14"/>
      <c r="AWV14"/>
      <c r="AWW14"/>
      <c r="AWX14"/>
      <c r="AWY14"/>
      <c r="AWZ14"/>
      <c r="AXA14"/>
      <c r="AXB14"/>
      <c r="AXC14"/>
      <c r="AXD14"/>
      <c r="AXE14"/>
      <c r="AXF14"/>
      <c r="AXG14"/>
      <c r="AXH14"/>
      <c r="AXI14"/>
      <c r="AXJ14"/>
      <c r="AXK14"/>
      <c r="AXL14"/>
      <c r="AXM14"/>
      <c r="AXN14"/>
      <c r="AXO14"/>
      <c r="AXP14"/>
      <c r="AXQ14"/>
      <c r="AXR14"/>
      <c r="AXS14"/>
      <c r="AXT14"/>
      <c r="AXU14"/>
      <c r="AXV14"/>
      <c r="AXW14"/>
      <c r="AXX14"/>
      <c r="AXY14"/>
      <c r="AXZ14"/>
      <c r="AYA14"/>
      <c r="AYB14"/>
      <c r="AYC14"/>
      <c r="AYD14"/>
      <c r="AYE14"/>
      <c r="AYF14"/>
      <c r="AYG14"/>
      <c r="AYH14"/>
      <c r="AYI14"/>
      <c r="AYJ14"/>
      <c r="AYK14"/>
      <c r="AYL14"/>
      <c r="AYM14"/>
      <c r="AYN14"/>
      <c r="AYO14"/>
      <c r="AYP14"/>
      <c r="AYQ14"/>
      <c r="AYR14"/>
      <c r="AYS14"/>
      <c r="AYT14"/>
      <c r="AYU14"/>
      <c r="AYV14"/>
      <c r="AYW14"/>
      <c r="AYX14"/>
      <c r="AYY14"/>
      <c r="AYZ14"/>
      <c r="AZA14"/>
      <c r="AZB14"/>
      <c r="AZC14"/>
      <c r="AZD14"/>
      <c r="AZE14"/>
      <c r="AZF14"/>
      <c r="AZG14"/>
      <c r="AZH14"/>
      <c r="AZI14"/>
      <c r="AZJ14"/>
      <c r="AZK14"/>
      <c r="AZL14"/>
      <c r="AZM14"/>
      <c r="AZN14"/>
      <c r="AZO14"/>
      <c r="AZP14"/>
      <c r="AZQ14"/>
      <c r="AZR14"/>
      <c r="AZS14"/>
      <c r="AZT14"/>
      <c r="AZU14"/>
      <c r="AZV14"/>
      <c r="AZW14"/>
      <c r="AZX14"/>
      <c r="AZY14"/>
      <c r="AZZ14"/>
      <c r="BAA14"/>
      <c r="BAB14"/>
      <c r="BAC14"/>
      <c r="BAD14"/>
      <c r="BAE14"/>
      <c r="BAF14"/>
      <c r="BAG14"/>
      <c r="BAH14"/>
      <c r="BAI14"/>
      <c r="BAJ14"/>
      <c r="BAK14"/>
      <c r="BAL14"/>
      <c r="BAM14"/>
      <c r="BAN14"/>
      <c r="BAO14"/>
      <c r="BAP14"/>
      <c r="BAQ14"/>
      <c r="BAR14"/>
      <c r="BAS14"/>
      <c r="BAT14"/>
      <c r="BAU14"/>
      <c r="BAV14"/>
      <c r="BAW14"/>
      <c r="BAX14"/>
      <c r="BAY14"/>
      <c r="BAZ14"/>
      <c r="BBA14"/>
      <c r="BBB14"/>
      <c r="BBC14"/>
      <c r="BBD14"/>
      <c r="BBE14"/>
      <c r="BBF14"/>
      <c r="BBG14"/>
      <c r="BBH14"/>
      <c r="BBI14"/>
      <c r="BBJ14"/>
      <c r="BBK14"/>
      <c r="BBL14"/>
      <c r="BBM14"/>
      <c r="BBN14"/>
      <c r="BBO14"/>
      <c r="BBP14"/>
      <c r="BBQ14"/>
      <c r="BBR14"/>
      <c r="BBS14"/>
      <c r="BBT14"/>
      <c r="BBU14"/>
      <c r="BBV14"/>
      <c r="BBW14"/>
      <c r="BBX14"/>
      <c r="BBY14"/>
      <c r="BBZ14"/>
      <c r="BCA14"/>
      <c r="BCB14"/>
      <c r="BCC14"/>
      <c r="BCD14"/>
      <c r="BCE14"/>
      <c r="BCF14"/>
      <c r="BCG14"/>
      <c r="BCH14"/>
      <c r="BCI14"/>
      <c r="BCJ14"/>
      <c r="BCK14"/>
      <c r="BCL14"/>
      <c r="BCM14"/>
      <c r="BCN14"/>
      <c r="BCO14"/>
      <c r="BCP14"/>
      <c r="BCQ14"/>
      <c r="BCR14"/>
      <c r="BCS14"/>
      <c r="BCT14"/>
      <c r="BCU14"/>
      <c r="BCV14"/>
      <c r="BCW14"/>
      <c r="BCX14"/>
      <c r="BCY14"/>
      <c r="BCZ14"/>
      <c r="BDA14"/>
      <c r="BDB14"/>
      <c r="BDC14"/>
      <c r="BDD14"/>
      <c r="BDE14"/>
      <c r="BDF14"/>
      <c r="BDG14"/>
      <c r="BDH14"/>
      <c r="BDI14"/>
      <c r="BDJ14"/>
      <c r="BDK14"/>
      <c r="BDL14"/>
      <c r="BDM14"/>
      <c r="BDN14"/>
      <c r="BDO14"/>
      <c r="BDP14"/>
      <c r="BDQ14"/>
      <c r="BDR14"/>
      <c r="BDS14"/>
      <c r="BDT14"/>
      <c r="BDU14"/>
      <c r="BDV14"/>
      <c r="BDW14"/>
      <c r="BDX14"/>
      <c r="BDY14"/>
      <c r="BDZ14"/>
      <c r="BEA14"/>
      <c r="BEB14"/>
      <c r="BEC14"/>
      <c r="BED14"/>
      <c r="BEE14"/>
      <c r="BEF14"/>
      <c r="BEG14"/>
      <c r="BEH14"/>
      <c r="BEI14"/>
      <c r="BEJ14"/>
      <c r="BEK14"/>
      <c r="BEL14"/>
      <c r="BEM14"/>
      <c r="BEN14"/>
      <c r="BEO14"/>
      <c r="BEP14"/>
      <c r="BEQ14"/>
      <c r="BER14"/>
      <c r="BES14"/>
      <c r="BET14"/>
      <c r="BEU14"/>
      <c r="BEV14"/>
      <c r="BEW14"/>
      <c r="BEX14"/>
      <c r="BEY14"/>
      <c r="BEZ14"/>
      <c r="BFA14"/>
      <c r="BFB14"/>
      <c r="BFC14"/>
      <c r="BFD14"/>
      <c r="BFE14"/>
      <c r="BFF14"/>
      <c r="BFG14"/>
      <c r="BFH14"/>
      <c r="BFI14"/>
      <c r="BFJ14"/>
      <c r="BFK14"/>
      <c r="BFL14"/>
      <c r="BFM14"/>
      <c r="BFN14"/>
      <c r="BFO14"/>
      <c r="BFP14"/>
      <c r="BFQ14"/>
      <c r="BFR14"/>
      <c r="BFS14"/>
      <c r="BFT14"/>
      <c r="BFU14"/>
      <c r="BFV14"/>
      <c r="BFW14"/>
      <c r="BFX14"/>
      <c r="BFY14"/>
      <c r="BFZ14"/>
      <c r="BGA14"/>
      <c r="BGB14"/>
      <c r="BGC14"/>
      <c r="BGD14"/>
      <c r="BGE14"/>
      <c r="BGF14"/>
      <c r="BGG14"/>
      <c r="BGH14"/>
      <c r="BGI14"/>
      <c r="BGJ14"/>
      <c r="BGK14"/>
      <c r="BGL14"/>
      <c r="BGM14"/>
      <c r="BGN14"/>
      <c r="BGO14"/>
      <c r="BGP14"/>
      <c r="BGQ14"/>
      <c r="BGR14"/>
      <c r="BGS14"/>
      <c r="BGT14"/>
      <c r="BGU14"/>
      <c r="BGV14"/>
      <c r="BGW14"/>
      <c r="BGX14"/>
      <c r="BGY14"/>
      <c r="BGZ14"/>
      <c r="BHA14"/>
      <c r="BHB14"/>
      <c r="BHC14"/>
      <c r="BHD14"/>
      <c r="BHE14"/>
      <c r="BHF14"/>
      <c r="BHG14"/>
      <c r="BHH14"/>
      <c r="BHI14"/>
      <c r="BHJ14"/>
      <c r="BHK14"/>
      <c r="BHL14"/>
      <c r="BHM14"/>
      <c r="BHN14"/>
      <c r="BHO14"/>
      <c r="BHP14"/>
      <c r="BHQ14"/>
      <c r="BHR14"/>
      <c r="BHS14"/>
      <c r="BHT14"/>
      <c r="BHU14"/>
      <c r="BHV14"/>
      <c r="BHW14"/>
      <c r="BHX14"/>
      <c r="BHY14"/>
      <c r="BHZ14"/>
      <c r="BIA14"/>
      <c r="BIB14"/>
      <c r="BIC14"/>
      <c r="BID14"/>
      <c r="BIE14"/>
      <c r="BIF14"/>
      <c r="BIG14"/>
      <c r="BIH14"/>
      <c r="BII14"/>
      <c r="BIJ14"/>
      <c r="BIK14"/>
      <c r="BIL14"/>
      <c r="BIM14"/>
      <c r="BIN14"/>
      <c r="BIO14"/>
      <c r="BIP14"/>
      <c r="BIQ14"/>
      <c r="BIR14"/>
      <c r="BIS14"/>
      <c r="BIT14"/>
      <c r="BIU14"/>
      <c r="BIV14"/>
      <c r="BIW14"/>
      <c r="BIX14"/>
      <c r="BIY14"/>
      <c r="BIZ14"/>
      <c r="BJA14"/>
      <c r="BJB14"/>
      <c r="BJC14"/>
      <c r="BJD14"/>
      <c r="BJE14"/>
      <c r="BJF14"/>
      <c r="BJG14"/>
      <c r="BJH14"/>
      <c r="BJI14"/>
      <c r="BJJ14"/>
      <c r="BJK14"/>
      <c r="BJL14"/>
      <c r="BJM14"/>
      <c r="BJN14"/>
      <c r="BJO14"/>
      <c r="BJP14"/>
      <c r="BJQ14"/>
      <c r="BJR14"/>
      <c r="BJS14"/>
      <c r="BJT14"/>
      <c r="BJU14"/>
      <c r="BJV14"/>
      <c r="BJW14"/>
      <c r="BJX14"/>
      <c r="BJY14"/>
      <c r="BJZ14"/>
      <c r="BKA14"/>
      <c r="BKB14"/>
      <c r="BKC14"/>
      <c r="BKD14"/>
      <c r="BKE14"/>
      <c r="BKF14"/>
      <c r="BKG14"/>
      <c r="BKH14"/>
      <c r="BKI14"/>
      <c r="BKJ14"/>
      <c r="BKK14"/>
      <c r="BKL14"/>
      <c r="BKM14"/>
      <c r="BKN14"/>
    </row>
    <row r="15" spans="1:1652" s="28" customFormat="1" ht="54" customHeight="1" x14ac:dyDescent="0.2">
      <c r="A15" s="9" t="s">
        <v>144</v>
      </c>
      <c r="B15" s="10" t="s">
        <v>48</v>
      </c>
      <c r="C15" s="11" t="s">
        <v>49</v>
      </c>
      <c r="D15" s="11" t="s">
        <v>50</v>
      </c>
      <c r="E15" s="12" t="s">
        <v>145</v>
      </c>
      <c r="F15" s="13">
        <v>79798297</v>
      </c>
      <c r="G15" s="14" t="s">
        <v>146</v>
      </c>
      <c r="H15" s="39" t="s">
        <v>147</v>
      </c>
      <c r="I15" s="41">
        <v>43838</v>
      </c>
      <c r="J15" s="39" t="s">
        <v>148</v>
      </c>
      <c r="K15" s="41">
        <v>43843</v>
      </c>
      <c r="L15" s="43">
        <v>21667800</v>
      </c>
      <c r="M15" s="43">
        <v>5416950</v>
      </c>
      <c r="N15" s="40">
        <v>43843</v>
      </c>
      <c r="O15" s="40">
        <v>43844</v>
      </c>
      <c r="P15" s="40">
        <v>43995</v>
      </c>
      <c r="Q15" s="23" t="s">
        <v>149</v>
      </c>
      <c r="R15" s="41">
        <v>43964</v>
      </c>
      <c r="S15" s="23">
        <v>109</v>
      </c>
      <c r="T15" s="41">
        <v>43963</v>
      </c>
      <c r="U15" s="23" t="s">
        <v>150</v>
      </c>
      <c r="V15" s="10"/>
      <c r="W15" s="8"/>
      <c r="X15" s="8"/>
      <c r="Y15" s="8"/>
      <c r="Z15" s="8"/>
      <c r="AA15" s="8"/>
      <c r="AB15" s="8"/>
      <c r="AC15" s="8"/>
      <c r="AD15" s="18" t="s">
        <v>109</v>
      </c>
      <c r="AE15" s="18"/>
      <c r="AF15" s="7"/>
      <c r="AG15" s="7"/>
      <c r="AH15" s="40">
        <f t="shared" si="0"/>
        <v>43995</v>
      </c>
      <c r="AI15" s="43">
        <v>5416950</v>
      </c>
      <c r="AJ15" s="15"/>
      <c r="AK15" s="43">
        <f>AJ15+AI15+L15</f>
        <v>27084750</v>
      </c>
      <c r="AL15" s="43">
        <f>+Tabla22[[#This Row],[VALOR TOTAL DE CONTRATACIÓN]]+Tabla22[[#This Row],[VALOR ADICIÓN NO. 1]]+Tabla22[[#This Row],[VALOR ADICIÓN NO.2]]</f>
        <v>27084750</v>
      </c>
      <c r="AM15" s="11" t="s">
        <v>54</v>
      </c>
      <c r="AN15" s="17"/>
      <c r="AO15" s="11" t="s">
        <v>151</v>
      </c>
      <c r="AP15" s="16" t="s">
        <v>56</v>
      </c>
      <c r="AQ15" s="16" t="s">
        <v>57</v>
      </c>
      <c r="AR15" s="6" t="s">
        <v>58</v>
      </c>
      <c r="AS15" s="54" t="s">
        <v>152</v>
      </c>
      <c r="AT15" s="44" t="s">
        <v>60</v>
      </c>
      <c r="AU15" s="5">
        <v>5</v>
      </c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  <c r="AMK15"/>
      <c r="AML15"/>
      <c r="AMM15"/>
      <c r="AMN15"/>
      <c r="AMO15"/>
      <c r="AMP15"/>
      <c r="AMQ15"/>
      <c r="AMR15"/>
      <c r="AMS15"/>
      <c r="AMT15"/>
      <c r="AMU15"/>
      <c r="AMV15"/>
      <c r="AMW15"/>
      <c r="AMX15"/>
      <c r="AMY15"/>
      <c r="AMZ15"/>
      <c r="ANA15"/>
      <c r="ANB15"/>
      <c r="ANC15"/>
      <c r="AND15"/>
      <c r="ANE15"/>
      <c r="ANF15"/>
      <c r="ANG15"/>
      <c r="ANH15"/>
      <c r="ANI15"/>
      <c r="ANJ15"/>
      <c r="ANK15"/>
      <c r="ANL15"/>
      <c r="ANM15"/>
      <c r="ANN15"/>
      <c r="ANO15"/>
      <c r="ANP15"/>
      <c r="ANQ15"/>
      <c r="ANR15"/>
      <c r="ANS15"/>
      <c r="ANT15"/>
      <c r="ANU15"/>
      <c r="ANV15"/>
      <c r="ANW15"/>
      <c r="ANX15"/>
      <c r="ANY15"/>
      <c r="ANZ15"/>
      <c r="AOA15"/>
      <c r="AOB15"/>
      <c r="AOC15"/>
      <c r="AOD15"/>
      <c r="AOE15"/>
      <c r="AOF15"/>
      <c r="AOG15"/>
      <c r="AOH15"/>
      <c r="AOI15"/>
      <c r="AOJ15"/>
      <c r="AOK15"/>
      <c r="AOL15"/>
      <c r="AOM15"/>
      <c r="AON15"/>
      <c r="AOO15"/>
      <c r="AOP15"/>
      <c r="AOQ15"/>
      <c r="AOR15"/>
      <c r="AOS15"/>
      <c r="AOT15"/>
      <c r="AOU15"/>
      <c r="AOV15"/>
      <c r="AOW15"/>
      <c r="AOX15"/>
      <c r="AOY15"/>
      <c r="AOZ15"/>
      <c r="APA15"/>
      <c r="APB15"/>
      <c r="APC15"/>
      <c r="APD15"/>
      <c r="APE15"/>
      <c r="APF15"/>
      <c r="APG15"/>
      <c r="APH15"/>
      <c r="API15"/>
      <c r="APJ15"/>
      <c r="APK15"/>
      <c r="APL15"/>
      <c r="APM15"/>
      <c r="APN15"/>
      <c r="APO15"/>
      <c r="APP15"/>
      <c r="APQ15"/>
      <c r="APR15"/>
      <c r="APS15"/>
      <c r="APT15"/>
      <c r="APU15"/>
      <c r="APV15"/>
      <c r="APW15"/>
      <c r="APX15"/>
      <c r="APY15"/>
      <c r="APZ15"/>
      <c r="AQA15"/>
      <c r="AQB15"/>
      <c r="AQC15"/>
      <c r="AQD15"/>
      <c r="AQE15"/>
      <c r="AQF15"/>
      <c r="AQG15"/>
      <c r="AQH15"/>
      <c r="AQI15"/>
      <c r="AQJ15"/>
      <c r="AQK15"/>
      <c r="AQL15"/>
      <c r="AQM15"/>
      <c r="AQN15"/>
      <c r="AQO15"/>
      <c r="AQP15"/>
      <c r="AQQ15"/>
      <c r="AQR15"/>
      <c r="AQS15"/>
      <c r="AQT15"/>
      <c r="AQU15"/>
      <c r="AQV15"/>
      <c r="AQW15"/>
      <c r="AQX15"/>
      <c r="AQY15"/>
      <c r="AQZ15"/>
      <c r="ARA15"/>
      <c r="ARB15"/>
      <c r="ARC15"/>
      <c r="ARD15"/>
      <c r="ARE15"/>
      <c r="ARF15"/>
      <c r="ARG15"/>
      <c r="ARH15"/>
      <c r="ARI15"/>
      <c r="ARJ15"/>
      <c r="ARK15"/>
      <c r="ARL15"/>
      <c r="ARM15"/>
      <c r="ARN15"/>
      <c r="ARO15"/>
      <c r="ARP15"/>
      <c r="ARQ15"/>
      <c r="ARR15"/>
      <c r="ARS15"/>
      <c r="ART15"/>
      <c r="ARU15"/>
      <c r="ARV15"/>
      <c r="ARW15"/>
      <c r="ARX15"/>
      <c r="ARY15"/>
      <c r="ARZ15"/>
      <c r="ASA15"/>
      <c r="ASB15"/>
      <c r="ASC15"/>
      <c r="ASD15"/>
      <c r="ASE15"/>
      <c r="ASF15"/>
      <c r="ASG15"/>
      <c r="ASH15"/>
      <c r="ASI15"/>
      <c r="ASJ15"/>
      <c r="ASK15"/>
      <c r="ASL15"/>
      <c r="ASM15"/>
      <c r="ASN15"/>
      <c r="ASO15"/>
      <c r="ASP15"/>
      <c r="ASQ15"/>
      <c r="ASR15"/>
      <c r="ASS15"/>
      <c r="AST15"/>
      <c r="ASU15"/>
      <c r="ASV15"/>
      <c r="ASW15"/>
      <c r="ASX15"/>
      <c r="ASY15"/>
      <c r="ASZ15"/>
      <c r="ATA15"/>
      <c r="ATB15"/>
      <c r="ATC15"/>
      <c r="ATD15"/>
      <c r="ATE15"/>
      <c r="ATF15"/>
      <c r="ATG15"/>
      <c r="ATH15"/>
      <c r="ATI15"/>
      <c r="ATJ15"/>
      <c r="ATK15"/>
      <c r="ATL15"/>
      <c r="ATM15"/>
      <c r="ATN15"/>
      <c r="ATO15"/>
      <c r="ATP15"/>
      <c r="ATQ15"/>
      <c r="ATR15"/>
      <c r="ATS15"/>
      <c r="ATT15"/>
      <c r="ATU15"/>
      <c r="ATV15"/>
      <c r="ATW15"/>
      <c r="ATX15"/>
      <c r="ATY15"/>
      <c r="ATZ15"/>
      <c r="AUA15"/>
      <c r="AUB15"/>
      <c r="AUC15"/>
      <c r="AUD15"/>
      <c r="AUE15"/>
      <c r="AUF15"/>
      <c r="AUG15"/>
      <c r="AUH15"/>
      <c r="AUI15"/>
      <c r="AUJ15"/>
      <c r="AUK15"/>
      <c r="AUL15"/>
      <c r="AUM15"/>
      <c r="AUN15"/>
      <c r="AUO15"/>
      <c r="AUP15"/>
      <c r="AUQ15"/>
      <c r="AUR15"/>
      <c r="AUS15"/>
      <c r="AUT15"/>
      <c r="AUU15"/>
      <c r="AUV15"/>
      <c r="AUW15"/>
      <c r="AUX15"/>
      <c r="AUY15"/>
      <c r="AUZ15"/>
      <c r="AVA15"/>
      <c r="AVB15"/>
      <c r="AVC15"/>
      <c r="AVD15"/>
      <c r="AVE15"/>
      <c r="AVF15"/>
      <c r="AVG15"/>
      <c r="AVH15"/>
      <c r="AVI15"/>
      <c r="AVJ15"/>
      <c r="AVK15"/>
      <c r="AVL15"/>
      <c r="AVM15"/>
      <c r="AVN15"/>
      <c r="AVO15"/>
      <c r="AVP15"/>
      <c r="AVQ15"/>
      <c r="AVR15"/>
      <c r="AVS15"/>
      <c r="AVT15"/>
      <c r="AVU15"/>
      <c r="AVV15"/>
      <c r="AVW15"/>
      <c r="AVX15"/>
      <c r="AVY15"/>
      <c r="AVZ15"/>
      <c r="AWA15"/>
      <c r="AWB15"/>
      <c r="AWC15"/>
      <c r="AWD15"/>
      <c r="AWE15"/>
      <c r="AWF15"/>
      <c r="AWG15"/>
      <c r="AWH15"/>
      <c r="AWI15"/>
      <c r="AWJ15"/>
      <c r="AWK15"/>
      <c r="AWL15"/>
      <c r="AWM15"/>
      <c r="AWN15"/>
      <c r="AWO15"/>
      <c r="AWP15"/>
      <c r="AWQ15"/>
      <c r="AWR15"/>
      <c r="AWS15"/>
      <c r="AWT15"/>
      <c r="AWU15"/>
      <c r="AWV15"/>
      <c r="AWW15"/>
      <c r="AWX15"/>
      <c r="AWY15"/>
      <c r="AWZ15"/>
      <c r="AXA15"/>
      <c r="AXB15"/>
      <c r="AXC15"/>
      <c r="AXD15"/>
      <c r="AXE15"/>
      <c r="AXF15"/>
      <c r="AXG15"/>
      <c r="AXH15"/>
      <c r="AXI15"/>
      <c r="AXJ15"/>
      <c r="AXK15"/>
      <c r="AXL15"/>
      <c r="AXM15"/>
      <c r="AXN15"/>
      <c r="AXO15"/>
      <c r="AXP15"/>
      <c r="AXQ15"/>
      <c r="AXR15"/>
      <c r="AXS15"/>
      <c r="AXT15"/>
      <c r="AXU15"/>
      <c r="AXV15"/>
      <c r="AXW15"/>
      <c r="AXX15"/>
      <c r="AXY15"/>
      <c r="AXZ15"/>
      <c r="AYA15"/>
      <c r="AYB15"/>
      <c r="AYC15"/>
      <c r="AYD15"/>
      <c r="AYE15"/>
      <c r="AYF15"/>
      <c r="AYG15"/>
      <c r="AYH15"/>
      <c r="AYI15"/>
      <c r="AYJ15"/>
      <c r="AYK15"/>
      <c r="AYL15"/>
      <c r="AYM15"/>
      <c r="AYN15"/>
      <c r="AYO15"/>
      <c r="AYP15"/>
      <c r="AYQ15"/>
      <c r="AYR15"/>
      <c r="AYS15"/>
      <c r="AYT15"/>
      <c r="AYU15"/>
      <c r="AYV15"/>
      <c r="AYW15"/>
      <c r="AYX15"/>
      <c r="AYY15"/>
      <c r="AYZ15"/>
      <c r="AZA15"/>
      <c r="AZB15"/>
      <c r="AZC15"/>
      <c r="AZD15"/>
      <c r="AZE15"/>
      <c r="AZF15"/>
      <c r="AZG15"/>
      <c r="AZH15"/>
      <c r="AZI15"/>
      <c r="AZJ15"/>
      <c r="AZK15"/>
      <c r="AZL15"/>
      <c r="AZM15"/>
      <c r="AZN15"/>
      <c r="AZO15"/>
      <c r="AZP15"/>
      <c r="AZQ15"/>
      <c r="AZR15"/>
      <c r="AZS15"/>
      <c r="AZT15"/>
      <c r="AZU15"/>
      <c r="AZV15"/>
      <c r="AZW15"/>
      <c r="AZX15"/>
      <c r="AZY15"/>
      <c r="AZZ15"/>
      <c r="BAA15"/>
      <c r="BAB15"/>
      <c r="BAC15"/>
      <c r="BAD15"/>
      <c r="BAE15"/>
      <c r="BAF15"/>
      <c r="BAG15"/>
      <c r="BAH15"/>
      <c r="BAI15"/>
      <c r="BAJ15"/>
      <c r="BAK15"/>
      <c r="BAL15"/>
      <c r="BAM15"/>
      <c r="BAN15"/>
      <c r="BAO15"/>
      <c r="BAP15"/>
      <c r="BAQ15"/>
      <c r="BAR15"/>
      <c r="BAS15"/>
      <c r="BAT15"/>
      <c r="BAU15"/>
      <c r="BAV15"/>
      <c r="BAW15"/>
      <c r="BAX15"/>
      <c r="BAY15"/>
      <c r="BAZ15"/>
      <c r="BBA15"/>
      <c r="BBB15"/>
      <c r="BBC15"/>
      <c r="BBD15"/>
      <c r="BBE15"/>
      <c r="BBF15"/>
      <c r="BBG15"/>
      <c r="BBH15"/>
      <c r="BBI15"/>
      <c r="BBJ15"/>
      <c r="BBK15"/>
      <c r="BBL15"/>
      <c r="BBM15"/>
      <c r="BBN15"/>
      <c r="BBO15"/>
      <c r="BBP15"/>
      <c r="BBQ15"/>
      <c r="BBR15"/>
      <c r="BBS15"/>
      <c r="BBT15"/>
      <c r="BBU15"/>
      <c r="BBV15"/>
      <c r="BBW15"/>
      <c r="BBX15"/>
      <c r="BBY15"/>
      <c r="BBZ15"/>
      <c r="BCA15"/>
      <c r="BCB15"/>
      <c r="BCC15"/>
      <c r="BCD15"/>
      <c r="BCE15"/>
      <c r="BCF15"/>
      <c r="BCG15"/>
      <c r="BCH15"/>
      <c r="BCI15"/>
      <c r="BCJ15"/>
      <c r="BCK15"/>
      <c r="BCL15"/>
      <c r="BCM15"/>
      <c r="BCN15"/>
      <c r="BCO15"/>
      <c r="BCP15"/>
      <c r="BCQ15"/>
      <c r="BCR15"/>
      <c r="BCS15"/>
      <c r="BCT15"/>
      <c r="BCU15"/>
      <c r="BCV15"/>
      <c r="BCW15"/>
      <c r="BCX15"/>
      <c r="BCY15"/>
      <c r="BCZ15"/>
      <c r="BDA15"/>
      <c r="BDB15"/>
      <c r="BDC15"/>
      <c r="BDD15"/>
      <c r="BDE15"/>
      <c r="BDF15"/>
      <c r="BDG15"/>
      <c r="BDH15"/>
      <c r="BDI15"/>
      <c r="BDJ15"/>
      <c r="BDK15"/>
      <c r="BDL15"/>
      <c r="BDM15"/>
      <c r="BDN15"/>
      <c r="BDO15"/>
      <c r="BDP15"/>
      <c r="BDQ15"/>
      <c r="BDR15"/>
      <c r="BDS15"/>
      <c r="BDT15"/>
      <c r="BDU15"/>
      <c r="BDV15"/>
      <c r="BDW15"/>
      <c r="BDX15"/>
      <c r="BDY15"/>
      <c r="BDZ15"/>
      <c r="BEA15"/>
      <c r="BEB15"/>
      <c r="BEC15"/>
      <c r="BED15"/>
      <c r="BEE15"/>
      <c r="BEF15"/>
      <c r="BEG15"/>
      <c r="BEH15"/>
      <c r="BEI15"/>
      <c r="BEJ15"/>
      <c r="BEK15"/>
      <c r="BEL15"/>
      <c r="BEM15"/>
      <c r="BEN15"/>
      <c r="BEO15"/>
      <c r="BEP15"/>
      <c r="BEQ15"/>
      <c r="BER15"/>
      <c r="BES15"/>
      <c r="BET15"/>
      <c r="BEU15"/>
      <c r="BEV15"/>
      <c r="BEW15"/>
      <c r="BEX15"/>
      <c r="BEY15"/>
      <c r="BEZ15"/>
      <c r="BFA15"/>
      <c r="BFB15"/>
      <c r="BFC15"/>
      <c r="BFD15"/>
      <c r="BFE15"/>
      <c r="BFF15"/>
      <c r="BFG15"/>
      <c r="BFH15"/>
      <c r="BFI15"/>
      <c r="BFJ15"/>
      <c r="BFK15"/>
      <c r="BFL15"/>
      <c r="BFM15"/>
      <c r="BFN15"/>
      <c r="BFO15"/>
      <c r="BFP15"/>
      <c r="BFQ15"/>
      <c r="BFR15"/>
      <c r="BFS15"/>
      <c r="BFT15"/>
      <c r="BFU15"/>
      <c r="BFV15"/>
      <c r="BFW15"/>
      <c r="BFX15"/>
      <c r="BFY15"/>
      <c r="BFZ15"/>
      <c r="BGA15"/>
      <c r="BGB15"/>
      <c r="BGC15"/>
      <c r="BGD15"/>
      <c r="BGE15"/>
      <c r="BGF15"/>
      <c r="BGG15"/>
      <c r="BGH15"/>
      <c r="BGI15"/>
      <c r="BGJ15"/>
      <c r="BGK15"/>
      <c r="BGL15"/>
      <c r="BGM15"/>
      <c r="BGN15"/>
      <c r="BGO15"/>
      <c r="BGP15"/>
      <c r="BGQ15"/>
      <c r="BGR15"/>
      <c r="BGS15"/>
      <c r="BGT15"/>
      <c r="BGU15"/>
      <c r="BGV15"/>
      <c r="BGW15"/>
      <c r="BGX15"/>
      <c r="BGY15"/>
      <c r="BGZ15"/>
      <c r="BHA15"/>
      <c r="BHB15"/>
      <c r="BHC15"/>
      <c r="BHD15"/>
      <c r="BHE15"/>
      <c r="BHF15"/>
      <c r="BHG15"/>
      <c r="BHH15"/>
      <c r="BHI15"/>
      <c r="BHJ15"/>
      <c r="BHK15"/>
      <c r="BHL15"/>
      <c r="BHM15"/>
      <c r="BHN15"/>
      <c r="BHO15"/>
      <c r="BHP15"/>
      <c r="BHQ15"/>
      <c r="BHR15"/>
      <c r="BHS15"/>
      <c r="BHT15"/>
      <c r="BHU15"/>
      <c r="BHV15"/>
      <c r="BHW15"/>
      <c r="BHX15"/>
      <c r="BHY15"/>
      <c r="BHZ15"/>
      <c r="BIA15"/>
      <c r="BIB15"/>
      <c r="BIC15"/>
      <c r="BID15"/>
      <c r="BIE15"/>
      <c r="BIF15"/>
      <c r="BIG15"/>
      <c r="BIH15"/>
      <c r="BII15"/>
      <c r="BIJ15"/>
      <c r="BIK15"/>
      <c r="BIL15"/>
      <c r="BIM15"/>
      <c r="BIN15"/>
      <c r="BIO15"/>
      <c r="BIP15"/>
      <c r="BIQ15"/>
      <c r="BIR15"/>
      <c r="BIS15"/>
      <c r="BIT15"/>
      <c r="BIU15"/>
      <c r="BIV15"/>
      <c r="BIW15"/>
      <c r="BIX15"/>
      <c r="BIY15"/>
      <c r="BIZ15"/>
      <c r="BJA15"/>
      <c r="BJB15"/>
      <c r="BJC15"/>
      <c r="BJD15"/>
      <c r="BJE15"/>
      <c r="BJF15"/>
      <c r="BJG15"/>
      <c r="BJH15"/>
      <c r="BJI15"/>
      <c r="BJJ15"/>
      <c r="BJK15"/>
      <c r="BJL15"/>
      <c r="BJM15"/>
      <c r="BJN15"/>
      <c r="BJO15"/>
      <c r="BJP15"/>
      <c r="BJQ15"/>
      <c r="BJR15"/>
      <c r="BJS15"/>
      <c r="BJT15"/>
      <c r="BJU15"/>
      <c r="BJV15"/>
      <c r="BJW15"/>
      <c r="BJX15"/>
      <c r="BJY15"/>
      <c r="BJZ15"/>
      <c r="BKA15"/>
      <c r="BKB15"/>
      <c r="BKC15"/>
      <c r="BKD15"/>
      <c r="BKE15"/>
      <c r="BKF15"/>
      <c r="BKG15"/>
      <c r="BKH15"/>
      <c r="BKI15"/>
      <c r="BKJ15"/>
      <c r="BKK15"/>
      <c r="BKL15"/>
      <c r="BKM15"/>
      <c r="BKN15"/>
    </row>
    <row r="16" spans="1:1652" s="28" customFormat="1" ht="54" customHeight="1" x14ac:dyDescent="0.2">
      <c r="A16" s="9" t="s">
        <v>153</v>
      </c>
      <c r="B16" s="10" t="s">
        <v>48</v>
      </c>
      <c r="C16" s="11" t="s">
        <v>49</v>
      </c>
      <c r="D16" s="11" t="s">
        <v>62</v>
      </c>
      <c r="E16" s="12" t="s">
        <v>154</v>
      </c>
      <c r="F16" s="13">
        <v>1020722759</v>
      </c>
      <c r="G16" s="14" t="s">
        <v>155</v>
      </c>
      <c r="H16" s="39" t="s">
        <v>148</v>
      </c>
      <c r="I16" s="41">
        <v>43838</v>
      </c>
      <c r="J16" s="39" t="s">
        <v>147</v>
      </c>
      <c r="K16" s="41">
        <v>43850</v>
      </c>
      <c r="L16" s="43">
        <v>15167460</v>
      </c>
      <c r="M16" s="43">
        <v>3791865</v>
      </c>
      <c r="N16" s="40">
        <v>43850</v>
      </c>
      <c r="O16" s="40">
        <v>43850</v>
      </c>
      <c r="P16" s="40">
        <v>43970</v>
      </c>
      <c r="Q16" s="23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18"/>
      <c r="AE16" s="18"/>
      <c r="AF16" s="7"/>
      <c r="AG16" s="7"/>
      <c r="AH16" s="40">
        <v>43970</v>
      </c>
      <c r="AI16" s="43"/>
      <c r="AJ16" s="15"/>
      <c r="AK16" s="43">
        <f>AJ16+AI16+L16</f>
        <v>15167460</v>
      </c>
      <c r="AL16" s="43">
        <f>+Tabla22[[#This Row],[VALOR TOTAL DE CONTRATACIÓN]]+Tabla22[[#This Row],[VALOR ADICIÓN NO. 1]]+Tabla22[[#This Row],[VALOR ADICIÓN NO.2]]</f>
        <v>15167460</v>
      </c>
      <c r="AM16" s="11" t="s">
        <v>54</v>
      </c>
      <c r="AN16" s="6"/>
      <c r="AO16" s="11"/>
      <c r="AP16" s="16" t="s">
        <v>56</v>
      </c>
      <c r="AQ16" s="16" t="s">
        <v>156</v>
      </c>
      <c r="AR16" s="6" t="s">
        <v>58</v>
      </c>
      <c r="AS16" s="69" t="s">
        <v>157</v>
      </c>
      <c r="AT16" s="44" t="s">
        <v>60</v>
      </c>
      <c r="AU16" s="5">
        <v>4</v>
      </c>
      <c r="AV16"/>
      <c r="AW16"/>
      <c r="AX16"/>
      <c r="AY16"/>
      <c r="AZ16"/>
      <c r="BA16"/>
      <c r="BB16"/>
      <c r="BC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  <c r="AMK16"/>
      <c r="AML16"/>
      <c r="AMM16"/>
      <c r="AMN16"/>
      <c r="AMO16"/>
      <c r="AMP16"/>
      <c r="AMQ16"/>
      <c r="AMR16"/>
      <c r="AMS16"/>
      <c r="AMT16"/>
      <c r="AMU16"/>
      <c r="AMV16"/>
      <c r="AMW16"/>
      <c r="AMX16"/>
      <c r="AMY16"/>
      <c r="AMZ16"/>
      <c r="ANA16"/>
      <c r="ANB16"/>
      <c r="ANC16"/>
      <c r="AND16"/>
      <c r="ANE16"/>
      <c r="ANF16"/>
      <c r="ANG16"/>
      <c r="ANH16"/>
      <c r="ANI16"/>
      <c r="ANJ16"/>
      <c r="ANK16"/>
      <c r="ANL16"/>
      <c r="ANM16"/>
      <c r="ANN16"/>
      <c r="ANO16"/>
      <c r="ANP16"/>
      <c r="ANQ16"/>
      <c r="ANR16"/>
      <c r="ANS16"/>
      <c r="ANT16"/>
      <c r="ANU16"/>
      <c r="ANV16"/>
      <c r="ANW16"/>
      <c r="ANX16"/>
      <c r="ANY16"/>
      <c r="ANZ16"/>
      <c r="AOA16"/>
      <c r="AOB16"/>
      <c r="AOC16"/>
      <c r="AOD16"/>
      <c r="AOE16"/>
      <c r="AOF16"/>
      <c r="AOG16"/>
      <c r="AOH16"/>
      <c r="AOI16"/>
      <c r="AOJ16"/>
      <c r="AOK16"/>
      <c r="AOL16"/>
      <c r="AOM16"/>
      <c r="AON16"/>
      <c r="AOO16"/>
      <c r="AOP16"/>
      <c r="AOQ16"/>
      <c r="AOR16"/>
      <c r="AOS16"/>
      <c r="AOT16"/>
      <c r="AOU16"/>
      <c r="AOV16"/>
      <c r="AOW16"/>
      <c r="AOX16"/>
      <c r="AOY16"/>
      <c r="AOZ16"/>
      <c r="APA16"/>
      <c r="APB16"/>
      <c r="APC16"/>
      <c r="APD16"/>
      <c r="APE16"/>
      <c r="APF16"/>
      <c r="APG16"/>
      <c r="APH16"/>
      <c r="API16"/>
      <c r="APJ16"/>
      <c r="APK16"/>
      <c r="APL16"/>
      <c r="APM16"/>
      <c r="APN16"/>
      <c r="APO16"/>
      <c r="APP16"/>
      <c r="APQ16"/>
      <c r="APR16"/>
      <c r="APS16"/>
      <c r="APT16"/>
      <c r="APU16"/>
      <c r="APV16"/>
      <c r="APW16"/>
      <c r="APX16"/>
      <c r="APY16"/>
      <c r="APZ16"/>
      <c r="AQA16"/>
      <c r="AQB16"/>
      <c r="AQC16"/>
      <c r="AQD16"/>
      <c r="AQE16"/>
      <c r="AQF16"/>
      <c r="AQG16"/>
      <c r="AQH16"/>
      <c r="AQI16"/>
      <c r="AQJ16"/>
      <c r="AQK16"/>
      <c r="AQL16"/>
      <c r="AQM16"/>
      <c r="AQN16"/>
      <c r="AQO16"/>
      <c r="AQP16"/>
      <c r="AQQ16"/>
      <c r="AQR16"/>
      <c r="AQS16"/>
      <c r="AQT16"/>
      <c r="AQU16"/>
      <c r="AQV16"/>
      <c r="AQW16"/>
      <c r="AQX16"/>
      <c r="AQY16"/>
      <c r="AQZ16"/>
      <c r="ARA16"/>
      <c r="ARB16"/>
      <c r="ARC16"/>
      <c r="ARD16"/>
      <c r="ARE16"/>
      <c r="ARF16"/>
      <c r="ARG16"/>
      <c r="ARH16"/>
      <c r="ARI16"/>
      <c r="ARJ16"/>
      <c r="ARK16"/>
      <c r="ARL16"/>
      <c r="ARM16"/>
      <c r="ARN16"/>
      <c r="ARO16"/>
      <c r="ARP16"/>
      <c r="ARQ16"/>
      <c r="ARR16"/>
      <c r="ARS16"/>
      <c r="ART16"/>
      <c r="ARU16"/>
      <c r="ARV16"/>
      <c r="ARW16"/>
      <c r="ARX16"/>
      <c r="ARY16"/>
      <c r="ARZ16"/>
      <c r="ASA16"/>
      <c r="ASB16"/>
      <c r="ASC16"/>
      <c r="ASD16"/>
      <c r="ASE16"/>
      <c r="ASF16"/>
      <c r="ASG16"/>
      <c r="ASH16"/>
      <c r="ASI16"/>
      <c r="ASJ16"/>
      <c r="ASK16"/>
      <c r="ASL16"/>
      <c r="ASM16"/>
      <c r="ASN16"/>
      <c r="ASO16"/>
      <c r="ASP16"/>
      <c r="ASQ16"/>
      <c r="ASR16"/>
      <c r="ASS16"/>
      <c r="AST16"/>
      <c r="ASU16"/>
      <c r="ASV16"/>
      <c r="ASW16"/>
      <c r="ASX16"/>
      <c r="ASY16"/>
      <c r="ASZ16"/>
      <c r="ATA16"/>
      <c r="ATB16"/>
      <c r="ATC16"/>
      <c r="ATD16"/>
      <c r="ATE16"/>
      <c r="ATF16"/>
      <c r="ATG16"/>
      <c r="ATH16"/>
      <c r="ATI16"/>
      <c r="ATJ16"/>
      <c r="ATK16"/>
      <c r="ATL16"/>
      <c r="ATM16"/>
      <c r="ATN16"/>
      <c r="ATO16"/>
      <c r="ATP16"/>
      <c r="ATQ16"/>
      <c r="ATR16"/>
      <c r="ATS16"/>
      <c r="ATT16"/>
      <c r="ATU16"/>
      <c r="ATV16"/>
      <c r="ATW16"/>
      <c r="ATX16"/>
      <c r="ATY16"/>
      <c r="ATZ16"/>
      <c r="AUA16"/>
      <c r="AUB16"/>
      <c r="AUC16"/>
      <c r="AUD16"/>
      <c r="AUE16"/>
      <c r="AUF16"/>
      <c r="AUG16"/>
      <c r="AUH16"/>
      <c r="AUI16"/>
      <c r="AUJ16"/>
      <c r="AUK16"/>
      <c r="AUL16"/>
      <c r="AUM16"/>
      <c r="AUN16"/>
      <c r="AUO16"/>
      <c r="AUP16"/>
      <c r="AUQ16"/>
      <c r="AUR16"/>
      <c r="AUS16"/>
      <c r="AUT16"/>
      <c r="AUU16"/>
      <c r="AUV16"/>
      <c r="AUW16"/>
      <c r="AUX16"/>
      <c r="AUY16"/>
      <c r="AUZ16"/>
      <c r="AVA16"/>
      <c r="AVB16"/>
      <c r="AVC16"/>
      <c r="AVD16"/>
      <c r="AVE16"/>
      <c r="AVF16"/>
      <c r="AVG16"/>
      <c r="AVH16"/>
      <c r="AVI16"/>
      <c r="AVJ16"/>
      <c r="AVK16"/>
      <c r="AVL16"/>
      <c r="AVM16"/>
      <c r="AVN16"/>
      <c r="AVO16"/>
      <c r="AVP16"/>
      <c r="AVQ16"/>
      <c r="AVR16"/>
      <c r="AVS16"/>
      <c r="AVT16"/>
      <c r="AVU16"/>
      <c r="AVV16"/>
      <c r="AVW16"/>
      <c r="AVX16"/>
      <c r="AVY16"/>
      <c r="AVZ16"/>
      <c r="AWA16"/>
      <c r="AWB16"/>
      <c r="AWC16"/>
      <c r="AWD16"/>
      <c r="AWE16"/>
      <c r="AWF16"/>
      <c r="AWG16"/>
      <c r="AWH16"/>
      <c r="AWI16"/>
      <c r="AWJ16"/>
      <c r="AWK16"/>
      <c r="AWL16"/>
      <c r="AWM16"/>
      <c r="AWN16"/>
      <c r="AWO16"/>
      <c r="AWP16"/>
      <c r="AWQ16"/>
      <c r="AWR16"/>
      <c r="AWS16"/>
      <c r="AWT16"/>
      <c r="AWU16"/>
      <c r="AWV16"/>
      <c r="AWW16"/>
      <c r="AWX16"/>
      <c r="AWY16"/>
      <c r="AWZ16"/>
      <c r="AXA16"/>
      <c r="AXB16"/>
      <c r="AXC16"/>
      <c r="AXD16"/>
      <c r="AXE16"/>
      <c r="AXF16"/>
      <c r="AXG16"/>
      <c r="AXH16"/>
      <c r="AXI16"/>
      <c r="AXJ16"/>
      <c r="AXK16"/>
      <c r="AXL16"/>
      <c r="AXM16"/>
      <c r="AXN16"/>
      <c r="AXO16"/>
      <c r="AXP16"/>
      <c r="AXQ16"/>
      <c r="AXR16"/>
      <c r="AXS16"/>
      <c r="AXT16"/>
      <c r="AXU16"/>
      <c r="AXV16"/>
      <c r="AXW16"/>
      <c r="AXX16"/>
      <c r="AXY16"/>
      <c r="AXZ16"/>
      <c r="AYA16"/>
      <c r="AYB16"/>
      <c r="AYC16"/>
      <c r="AYD16"/>
      <c r="AYE16"/>
      <c r="AYF16"/>
      <c r="AYG16"/>
      <c r="AYH16"/>
      <c r="AYI16"/>
      <c r="AYJ16"/>
      <c r="AYK16"/>
      <c r="AYL16"/>
      <c r="AYM16"/>
      <c r="AYN16"/>
      <c r="AYO16"/>
      <c r="AYP16"/>
      <c r="AYQ16"/>
      <c r="AYR16"/>
      <c r="AYS16"/>
      <c r="AYT16"/>
      <c r="AYU16"/>
      <c r="AYV16"/>
      <c r="AYW16"/>
      <c r="AYX16"/>
      <c r="AYY16"/>
      <c r="AYZ16"/>
      <c r="AZA16"/>
      <c r="AZB16"/>
      <c r="AZC16"/>
      <c r="AZD16"/>
      <c r="AZE16"/>
      <c r="AZF16"/>
      <c r="AZG16"/>
      <c r="AZH16"/>
      <c r="AZI16"/>
      <c r="AZJ16"/>
      <c r="AZK16"/>
      <c r="AZL16"/>
      <c r="AZM16"/>
      <c r="AZN16"/>
      <c r="AZO16"/>
      <c r="AZP16"/>
      <c r="AZQ16"/>
      <c r="AZR16"/>
      <c r="AZS16"/>
      <c r="AZT16"/>
      <c r="AZU16"/>
      <c r="AZV16"/>
      <c r="AZW16"/>
      <c r="AZX16"/>
      <c r="AZY16"/>
      <c r="AZZ16"/>
      <c r="BAA16"/>
      <c r="BAB16"/>
      <c r="BAC16"/>
      <c r="BAD16"/>
      <c r="BAE16"/>
      <c r="BAF16"/>
      <c r="BAG16"/>
      <c r="BAH16"/>
      <c r="BAI16"/>
      <c r="BAJ16"/>
      <c r="BAK16"/>
      <c r="BAL16"/>
      <c r="BAM16"/>
      <c r="BAN16"/>
      <c r="BAO16"/>
      <c r="BAP16"/>
      <c r="BAQ16"/>
      <c r="BAR16"/>
      <c r="BAS16"/>
      <c r="BAT16"/>
      <c r="BAU16"/>
      <c r="BAV16"/>
      <c r="BAW16"/>
      <c r="BAX16"/>
      <c r="BAY16"/>
      <c r="BAZ16"/>
      <c r="BBA16"/>
      <c r="BBB16"/>
      <c r="BBC16"/>
      <c r="BBD16"/>
      <c r="BBE16"/>
      <c r="BBF16"/>
      <c r="BBG16"/>
      <c r="BBH16"/>
      <c r="BBI16"/>
      <c r="BBJ16"/>
      <c r="BBK16"/>
      <c r="BBL16"/>
      <c r="BBM16"/>
      <c r="BBN16"/>
      <c r="BBO16"/>
      <c r="BBP16"/>
      <c r="BBQ16"/>
      <c r="BBR16"/>
      <c r="BBS16"/>
      <c r="BBT16"/>
      <c r="BBU16"/>
      <c r="BBV16"/>
      <c r="BBW16"/>
      <c r="BBX16"/>
      <c r="BBY16"/>
      <c r="BBZ16"/>
      <c r="BCA16"/>
      <c r="BCB16"/>
      <c r="BCC16"/>
      <c r="BCD16"/>
      <c r="BCE16"/>
      <c r="BCF16"/>
      <c r="BCG16"/>
      <c r="BCH16"/>
      <c r="BCI16"/>
      <c r="BCJ16"/>
      <c r="BCK16"/>
      <c r="BCL16"/>
      <c r="BCM16"/>
      <c r="BCN16"/>
      <c r="BCO16"/>
      <c r="BCP16"/>
      <c r="BCQ16"/>
      <c r="BCR16"/>
      <c r="BCS16"/>
      <c r="BCT16"/>
      <c r="BCU16"/>
      <c r="BCV16"/>
      <c r="BCW16"/>
      <c r="BCX16"/>
      <c r="BCY16"/>
      <c r="BCZ16"/>
      <c r="BDA16"/>
      <c r="BDB16"/>
      <c r="BDC16"/>
      <c r="BDD16"/>
      <c r="BDE16"/>
      <c r="BDF16"/>
      <c r="BDG16"/>
      <c r="BDH16"/>
      <c r="BDI16"/>
      <c r="BDJ16"/>
      <c r="BDK16"/>
      <c r="BDL16"/>
      <c r="BDM16"/>
      <c r="BDN16"/>
      <c r="BDO16"/>
      <c r="BDP16"/>
      <c r="BDQ16"/>
      <c r="BDR16"/>
      <c r="BDS16"/>
      <c r="BDT16"/>
      <c r="BDU16"/>
      <c r="BDV16"/>
      <c r="BDW16"/>
      <c r="BDX16"/>
      <c r="BDY16"/>
      <c r="BDZ16"/>
      <c r="BEA16"/>
      <c r="BEB16"/>
      <c r="BEC16"/>
      <c r="BED16"/>
      <c r="BEE16"/>
      <c r="BEF16"/>
      <c r="BEG16"/>
      <c r="BEH16"/>
      <c r="BEI16"/>
      <c r="BEJ16"/>
      <c r="BEK16"/>
      <c r="BEL16"/>
      <c r="BEM16"/>
      <c r="BEN16"/>
      <c r="BEO16"/>
      <c r="BEP16"/>
      <c r="BEQ16"/>
      <c r="BER16"/>
      <c r="BES16"/>
      <c r="BET16"/>
      <c r="BEU16"/>
      <c r="BEV16"/>
      <c r="BEW16"/>
      <c r="BEX16"/>
      <c r="BEY16"/>
      <c r="BEZ16"/>
      <c r="BFA16"/>
      <c r="BFB16"/>
      <c r="BFC16"/>
      <c r="BFD16"/>
      <c r="BFE16"/>
      <c r="BFF16"/>
      <c r="BFG16"/>
      <c r="BFH16"/>
      <c r="BFI16"/>
      <c r="BFJ16"/>
      <c r="BFK16"/>
      <c r="BFL16"/>
      <c r="BFM16"/>
      <c r="BFN16"/>
      <c r="BFO16"/>
      <c r="BFP16"/>
      <c r="BFQ16"/>
      <c r="BFR16"/>
      <c r="BFS16"/>
      <c r="BFT16"/>
      <c r="BFU16"/>
      <c r="BFV16"/>
      <c r="BFW16"/>
      <c r="BFX16"/>
      <c r="BFY16"/>
      <c r="BFZ16"/>
      <c r="BGA16"/>
      <c r="BGB16"/>
      <c r="BGC16"/>
      <c r="BGD16"/>
      <c r="BGE16"/>
      <c r="BGF16"/>
      <c r="BGG16"/>
      <c r="BGH16"/>
      <c r="BGI16"/>
      <c r="BGJ16"/>
      <c r="BGK16"/>
      <c r="BGL16"/>
      <c r="BGM16"/>
      <c r="BGN16"/>
      <c r="BGO16"/>
      <c r="BGP16"/>
      <c r="BGQ16"/>
      <c r="BGR16"/>
      <c r="BGS16"/>
      <c r="BGT16"/>
      <c r="BGU16"/>
      <c r="BGV16"/>
      <c r="BGW16"/>
      <c r="BGX16"/>
      <c r="BGY16"/>
      <c r="BGZ16"/>
      <c r="BHA16"/>
      <c r="BHB16"/>
      <c r="BHC16"/>
      <c r="BHD16"/>
      <c r="BHE16"/>
      <c r="BHF16"/>
      <c r="BHG16"/>
      <c r="BHH16"/>
      <c r="BHI16"/>
      <c r="BHJ16"/>
      <c r="BHK16"/>
      <c r="BHL16"/>
      <c r="BHM16"/>
      <c r="BHN16"/>
      <c r="BHO16"/>
      <c r="BHP16"/>
      <c r="BHQ16"/>
      <c r="BHR16"/>
      <c r="BHS16"/>
      <c r="BHT16"/>
      <c r="BHU16"/>
      <c r="BHV16"/>
      <c r="BHW16"/>
      <c r="BHX16"/>
      <c r="BHY16"/>
      <c r="BHZ16"/>
      <c r="BIA16"/>
      <c r="BIB16"/>
      <c r="BIC16"/>
      <c r="BID16"/>
      <c r="BIE16"/>
      <c r="BIF16"/>
      <c r="BIG16"/>
      <c r="BIH16"/>
      <c r="BII16"/>
      <c r="BIJ16"/>
      <c r="BIK16"/>
      <c r="BIL16"/>
      <c r="BIM16"/>
      <c r="BIN16"/>
      <c r="BIO16"/>
      <c r="BIP16"/>
      <c r="BIQ16"/>
      <c r="BIR16"/>
      <c r="BIS16"/>
      <c r="BIT16"/>
      <c r="BIU16"/>
      <c r="BIV16"/>
      <c r="BIW16"/>
      <c r="BIX16"/>
      <c r="BIY16"/>
      <c r="BIZ16"/>
      <c r="BJA16"/>
      <c r="BJB16"/>
      <c r="BJC16"/>
      <c r="BJD16"/>
      <c r="BJE16"/>
      <c r="BJF16"/>
      <c r="BJG16"/>
      <c r="BJH16"/>
      <c r="BJI16"/>
      <c r="BJJ16"/>
      <c r="BJK16"/>
      <c r="BJL16"/>
      <c r="BJM16"/>
      <c r="BJN16"/>
      <c r="BJO16"/>
      <c r="BJP16"/>
      <c r="BJQ16"/>
      <c r="BJR16"/>
      <c r="BJS16"/>
      <c r="BJT16"/>
      <c r="BJU16"/>
      <c r="BJV16"/>
      <c r="BJW16"/>
      <c r="BJX16"/>
      <c r="BJY16"/>
      <c r="BJZ16"/>
      <c r="BKA16"/>
      <c r="BKB16"/>
      <c r="BKC16"/>
      <c r="BKD16"/>
      <c r="BKE16"/>
      <c r="BKF16"/>
      <c r="BKG16"/>
      <c r="BKH16"/>
      <c r="BKI16"/>
      <c r="BKJ16"/>
      <c r="BKK16"/>
      <c r="BKL16"/>
      <c r="BKM16"/>
      <c r="BKN16"/>
    </row>
    <row r="17" spans="1:1652" s="28" customFormat="1" ht="54" customHeight="1" x14ac:dyDescent="0.2">
      <c r="A17" s="9" t="s">
        <v>158</v>
      </c>
      <c r="B17" s="10" t="s">
        <v>48</v>
      </c>
      <c r="C17" s="11" t="s">
        <v>49</v>
      </c>
      <c r="D17" s="11" t="s">
        <v>62</v>
      </c>
      <c r="E17" s="12" t="s">
        <v>159</v>
      </c>
      <c r="F17" s="13">
        <v>1014191687</v>
      </c>
      <c r="G17" s="14" t="s">
        <v>160</v>
      </c>
      <c r="H17" s="39" t="s">
        <v>161</v>
      </c>
      <c r="I17" s="41">
        <v>43847</v>
      </c>
      <c r="J17" s="39" t="s">
        <v>162</v>
      </c>
      <c r="K17" s="41">
        <v>43852</v>
      </c>
      <c r="L17" s="43">
        <v>6500340</v>
      </c>
      <c r="M17" s="43">
        <v>1625085</v>
      </c>
      <c r="N17" s="40">
        <v>43852</v>
      </c>
      <c r="O17" s="40">
        <v>43853</v>
      </c>
      <c r="P17" s="40">
        <v>44034</v>
      </c>
      <c r="Q17" s="23" t="s">
        <v>163</v>
      </c>
      <c r="R17" s="77">
        <v>43972</v>
      </c>
      <c r="S17" s="8">
        <v>118</v>
      </c>
      <c r="T17" s="77">
        <v>43971</v>
      </c>
      <c r="U17" s="8">
        <v>113</v>
      </c>
      <c r="V17" s="77">
        <v>43972</v>
      </c>
      <c r="W17" s="8"/>
      <c r="X17" s="8"/>
      <c r="Y17" s="8"/>
      <c r="Z17" s="8"/>
      <c r="AA17" s="8"/>
      <c r="AB17" s="8"/>
      <c r="AC17" s="8"/>
      <c r="AD17" s="18" t="s">
        <v>67</v>
      </c>
      <c r="AE17" s="18"/>
      <c r="AF17" s="7"/>
      <c r="AG17" s="7"/>
      <c r="AH17" s="40">
        <v>44034</v>
      </c>
      <c r="AI17" s="43">
        <v>3250170</v>
      </c>
      <c r="AJ17" s="15"/>
      <c r="AK17" s="43">
        <f>AJ17+AI17+L17</f>
        <v>9750510</v>
      </c>
      <c r="AL17" s="43">
        <f>+Tabla22[[#This Row],[VALOR TOTAL DE CONTRATACIÓN]]+Tabla22[[#This Row],[VALOR ADICIÓN NO. 1]]+Tabla22[[#This Row],[VALOR ADICIÓN NO.2]]</f>
        <v>9750510</v>
      </c>
      <c r="AM17" s="11" t="s">
        <v>54</v>
      </c>
      <c r="AN17" s="6"/>
      <c r="AO17" s="11"/>
      <c r="AP17" s="16" t="s">
        <v>56</v>
      </c>
      <c r="AQ17" s="16" t="s">
        <v>164</v>
      </c>
      <c r="AR17" s="6" t="s">
        <v>101</v>
      </c>
      <c r="AS17" s="54" t="s">
        <v>165</v>
      </c>
      <c r="AT17" s="44" t="s">
        <v>60</v>
      </c>
      <c r="AU17" s="5">
        <v>6</v>
      </c>
      <c r="AV17"/>
      <c r="AW17"/>
      <c r="AX17"/>
      <c r="AY17"/>
      <c r="AZ17"/>
      <c r="BA17"/>
      <c r="BB17"/>
      <c r="BC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  <c r="AML17"/>
      <c r="AMM17"/>
      <c r="AMN17"/>
      <c r="AMO17"/>
      <c r="AMP17"/>
      <c r="AMQ17"/>
      <c r="AMR17"/>
      <c r="AMS17"/>
      <c r="AMT17"/>
      <c r="AMU17"/>
      <c r="AMV17"/>
      <c r="AMW17"/>
      <c r="AMX17"/>
      <c r="AMY17"/>
      <c r="AMZ17"/>
      <c r="ANA17"/>
      <c r="ANB17"/>
      <c r="ANC17"/>
      <c r="AND17"/>
      <c r="ANE17"/>
      <c r="ANF17"/>
      <c r="ANG17"/>
      <c r="ANH17"/>
      <c r="ANI17"/>
      <c r="ANJ17"/>
      <c r="ANK17"/>
      <c r="ANL17"/>
      <c r="ANM17"/>
      <c r="ANN17"/>
      <c r="ANO17"/>
      <c r="ANP17"/>
      <c r="ANQ17"/>
      <c r="ANR17"/>
      <c r="ANS17"/>
      <c r="ANT17"/>
      <c r="ANU17"/>
      <c r="ANV17"/>
      <c r="ANW17"/>
      <c r="ANX17"/>
      <c r="ANY17"/>
      <c r="ANZ17"/>
      <c r="AOA17"/>
      <c r="AOB17"/>
      <c r="AOC17"/>
      <c r="AOD17"/>
      <c r="AOE17"/>
      <c r="AOF17"/>
      <c r="AOG17"/>
      <c r="AOH17"/>
      <c r="AOI17"/>
      <c r="AOJ17"/>
      <c r="AOK17"/>
      <c r="AOL17"/>
      <c r="AOM17"/>
      <c r="AON17"/>
      <c r="AOO17"/>
      <c r="AOP17"/>
      <c r="AOQ17"/>
      <c r="AOR17"/>
      <c r="AOS17"/>
      <c r="AOT17"/>
      <c r="AOU17"/>
      <c r="AOV17"/>
      <c r="AOW17"/>
      <c r="AOX17"/>
      <c r="AOY17"/>
      <c r="AOZ17"/>
      <c r="APA17"/>
      <c r="APB17"/>
      <c r="APC17"/>
      <c r="APD17"/>
      <c r="APE17"/>
      <c r="APF17"/>
      <c r="APG17"/>
      <c r="APH17"/>
      <c r="API17"/>
      <c r="APJ17"/>
      <c r="APK17"/>
      <c r="APL17"/>
      <c r="APM17"/>
      <c r="APN17"/>
      <c r="APO17"/>
      <c r="APP17"/>
      <c r="APQ17"/>
      <c r="APR17"/>
      <c r="APS17"/>
      <c r="APT17"/>
      <c r="APU17"/>
      <c r="APV17"/>
      <c r="APW17"/>
      <c r="APX17"/>
      <c r="APY17"/>
      <c r="APZ17"/>
      <c r="AQA17"/>
      <c r="AQB17"/>
      <c r="AQC17"/>
      <c r="AQD17"/>
      <c r="AQE17"/>
      <c r="AQF17"/>
      <c r="AQG17"/>
      <c r="AQH17"/>
      <c r="AQI17"/>
      <c r="AQJ17"/>
      <c r="AQK17"/>
      <c r="AQL17"/>
      <c r="AQM17"/>
      <c r="AQN17"/>
      <c r="AQO17"/>
      <c r="AQP17"/>
      <c r="AQQ17"/>
      <c r="AQR17"/>
      <c r="AQS17"/>
      <c r="AQT17"/>
      <c r="AQU17"/>
      <c r="AQV17"/>
      <c r="AQW17"/>
      <c r="AQX17"/>
      <c r="AQY17"/>
      <c r="AQZ17"/>
      <c r="ARA17"/>
      <c r="ARB17"/>
      <c r="ARC17"/>
      <c r="ARD17"/>
      <c r="ARE17"/>
      <c r="ARF17"/>
      <c r="ARG17"/>
      <c r="ARH17"/>
      <c r="ARI17"/>
      <c r="ARJ17"/>
      <c r="ARK17"/>
      <c r="ARL17"/>
      <c r="ARM17"/>
      <c r="ARN17"/>
      <c r="ARO17"/>
      <c r="ARP17"/>
      <c r="ARQ17"/>
      <c r="ARR17"/>
      <c r="ARS17"/>
      <c r="ART17"/>
      <c r="ARU17"/>
      <c r="ARV17"/>
      <c r="ARW17"/>
      <c r="ARX17"/>
      <c r="ARY17"/>
      <c r="ARZ17"/>
      <c r="ASA17"/>
      <c r="ASB17"/>
      <c r="ASC17"/>
      <c r="ASD17"/>
      <c r="ASE17"/>
      <c r="ASF17"/>
      <c r="ASG17"/>
      <c r="ASH17"/>
      <c r="ASI17"/>
      <c r="ASJ17"/>
      <c r="ASK17"/>
      <c r="ASL17"/>
      <c r="ASM17"/>
      <c r="ASN17"/>
      <c r="ASO17"/>
      <c r="ASP17"/>
      <c r="ASQ17"/>
      <c r="ASR17"/>
      <c r="ASS17"/>
      <c r="AST17"/>
      <c r="ASU17"/>
      <c r="ASV17"/>
      <c r="ASW17"/>
      <c r="ASX17"/>
      <c r="ASY17"/>
      <c r="ASZ17"/>
      <c r="ATA17"/>
      <c r="ATB17"/>
      <c r="ATC17"/>
      <c r="ATD17"/>
      <c r="ATE17"/>
      <c r="ATF17"/>
      <c r="ATG17"/>
      <c r="ATH17"/>
      <c r="ATI17"/>
      <c r="ATJ17"/>
      <c r="ATK17"/>
      <c r="ATL17"/>
      <c r="ATM17"/>
      <c r="ATN17"/>
      <c r="ATO17"/>
      <c r="ATP17"/>
      <c r="ATQ17"/>
      <c r="ATR17"/>
      <c r="ATS17"/>
      <c r="ATT17"/>
      <c r="ATU17"/>
      <c r="ATV17"/>
      <c r="ATW17"/>
      <c r="ATX17"/>
      <c r="ATY17"/>
      <c r="ATZ17"/>
      <c r="AUA17"/>
      <c r="AUB17"/>
      <c r="AUC17"/>
      <c r="AUD17"/>
      <c r="AUE17"/>
      <c r="AUF17"/>
      <c r="AUG17"/>
      <c r="AUH17"/>
      <c r="AUI17"/>
      <c r="AUJ17"/>
      <c r="AUK17"/>
      <c r="AUL17"/>
      <c r="AUM17"/>
      <c r="AUN17"/>
      <c r="AUO17"/>
      <c r="AUP17"/>
      <c r="AUQ17"/>
      <c r="AUR17"/>
      <c r="AUS17"/>
      <c r="AUT17"/>
      <c r="AUU17"/>
      <c r="AUV17"/>
      <c r="AUW17"/>
      <c r="AUX17"/>
      <c r="AUY17"/>
      <c r="AUZ17"/>
      <c r="AVA17"/>
      <c r="AVB17"/>
      <c r="AVC17"/>
      <c r="AVD17"/>
      <c r="AVE17"/>
      <c r="AVF17"/>
      <c r="AVG17"/>
      <c r="AVH17"/>
      <c r="AVI17"/>
      <c r="AVJ17"/>
      <c r="AVK17"/>
      <c r="AVL17"/>
      <c r="AVM17"/>
      <c r="AVN17"/>
      <c r="AVO17"/>
      <c r="AVP17"/>
      <c r="AVQ17"/>
      <c r="AVR17"/>
      <c r="AVS17"/>
      <c r="AVT17"/>
      <c r="AVU17"/>
      <c r="AVV17"/>
      <c r="AVW17"/>
      <c r="AVX17"/>
      <c r="AVY17"/>
      <c r="AVZ17"/>
      <c r="AWA17"/>
      <c r="AWB17"/>
      <c r="AWC17"/>
      <c r="AWD17"/>
      <c r="AWE17"/>
      <c r="AWF17"/>
      <c r="AWG17"/>
      <c r="AWH17"/>
      <c r="AWI17"/>
      <c r="AWJ17"/>
      <c r="AWK17"/>
      <c r="AWL17"/>
      <c r="AWM17"/>
      <c r="AWN17"/>
      <c r="AWO17"/>
      <c r="AWP17"/>
      <c r="AWQ17"/>
      <c r="AWR17"/>
      <c r="AWS17"/>
      <c r="AWT17"/>
      <c r="AWU17"/>
      <c r="AWV17"/>
      <c r="AWW17"/>
      <c r="AWX17"/>
      <c r="AWY17"/>
      <c r="AWZ17"/>
      <c r="AXA17"/>
      <c r="AXB17"/>
      <c r="AXC17"/>
      <c r="AXD17"/>
      <c r="AXE17"/>
      <c r="AXF17"/>
      <c r="AXG17"/>
      <c r="AXH17"/>
      <c r="AXI17"/>
      <c r="AXJ17"/>
      <c r="AXK17"/>
      <c r="AXL17"/>
      <c r="AXM17"/>
      <c r="AXN17"/>
      <c r="AXO17"/>
      <c r="AXP17"/>
      <c r="AXQ17"/>
      <c r="AXR17"/>
      <c r="AXS17"/>
      <c r="AXT17"/>
      <c r="AXU17"/>
      <c r="AXV17"/>
      <c r="AXW17"/>
      <c r="AXX17"/>
      <c r="AXY17"/>
      <c r="AXZ17"/>
      <c r="AYA17"/>
      <c r="AYB17"/>
      <c r="AYC17"/>
      <c r="AYD17"/>
      <c r="AYE17"/>
      <c r="AYF17"/>
      <c r="AYG17"/>
      <c r="AYH17"/>
      <c r="AYI17"/>
      <c r="AYJ17"/>
      <c r="AYK17"/>
      <c r="AYL17"/>
      <c r="AYM17"/>
      <c r="AYN17"/>
      <c r="AYO17"/>
      <c r="AYP17"/>
      <c r="AYQ17"/>
      <c r="AYR17"/>
      <c r="AYS17"/>
      <c r="AYT17"/>
      <c r="AYU17"/>
      <c r="AYV17"/>
      <c r="AYW17"/>
      <c r="AYX17"/>
      <c r="AYY17"/>
      <c r="AYZ17"/>
      <c r="AZA17"/>
      <c r="AZB17"/>
      <c r="AZC17"/>
      <c r="AZD17"/>
      <c r="AZE17"/>
      <c r="AZF17"/>
      <c r="AZG17"/>
      <c r="AZH17"/>
      <c r="AZI17"/>
      <c r="AZJ17"/>
      <c r="AZK17"/>
      <c r="AZL17"/>
      <c r="AZM17"/>
      <c r="AZN17"/>
      <c r="AZO17"/>
      <c r="AZP17"/>
      <c r="AZQ17"/>
      <c r="AZR17"/>
      <c r="AZS17"/>
      <c r="AZT17"/>
      <c r="AZU17"/>
      <c r="AZV17"/>
      <c r="AZW17"/>
      <c r="AZX17"/>
      <c r="AZY17"/>
      <c r="AZZ17"/>
      <c r="BAA17"/>
      <c r="BAB17"/>
      <c r="BAC17"/>
      <c r="BAD17"/>
      <c r="BAE17"/>
      <c r="BAF17"/>
      <c r="BAG17"/>
      <c r="BAH17"/>
      <c r="BAI17"/>
      <c r="BAJ17"/>
      <c r="BAK17"/>
      <c r="BAL17"/>
      <c r="BAM17"/>
      <c r="BAN17"/>
      <c r="BAO17"/>
      <c r="BAP17"/>
      <c r="BAQ17"/>
      <c r="BAR17"/>
      <c r="BAS17"/>
      <c r="BAT17"/>
      <c r="BAU17"/>
      <c r="BAV17"/>
      <c r="BAW17"/>
      <c r="BAX17"/>
      <c r="BAY17"/>
      <c r="BAZ17"/>
      <c r="BBA17"/>
      <c r="BBB17"/>
      <c r="BBC17"/>
      <c r="BBD17"/>
      <c r="BBE17"/>
      <c r="BBF17"/>
      <c r="BBG17"/>
      <c r="BBH17"/>
      <c r="BBI17"/>
      <c r="BBJ17"/>
      <c r="BBK17"/>
      <c r="BBL17"/>
      <c r="BBM17"/>
      <c r="BBN17"/>
      <c r="BBO17"/>
      <c r="BBP17"/>
      <c r="BBQ17"/>
      <c r="BBR17"/>
      <c r="BBS17"/>
      <c r="BBT17"/>
      <c r="BBU17"/>
      <c r="BBV17"/>
      <c r="BBW17"/>
      <c r="BBX17"/>
      <c r="BBY17"/>
      <c r="BBZ17"/>
      <c r="BCA17"/>
      <c r="BCB17"/>
      <c r="BCC17"/>
      <c r="BCD17"/>
      <c r="BCE17"/>
      <c r="BCF17"/>
      <c r="BCG17"/>
      <c r="BCH17"/>
      <c r="BCI17"/>
      <c r="BCJ17"/>
      <c r="BCK17"/>
      <c r="BCL17"/>
      <c r="BCM17"/>
      <c r="BCN17"/>
      <c r="BCO17"/>
      <c r="BCP17"/>
      <c r="BCQ17"/>
      <c r="BCR17"/>
      <c r="BCS17"/>
      <c r="BCT17"/>
      <c r="BCU17"/>
      <c r="BCV17"/>
      <c r="BCW17"/>
      <c r="BCX17"/>
      <c r="BCY17"/>
      <c r="BCZ17"/>
      <c r="BDA17"/>
      <c r="BDB17"/>
      <c r="BDC17"/>
      <c r="BDD17"/>
      <c r="BDE17"/>
      <c r="BDF17"/>
      <c r="BDG17"/>
      <c r="BDH17"/>
      <c r="BDI17"/>
      <c r="BDJ17"/>
      <c r="BDK17"/>
      <c r="BDL17"/>
      <c r="BDM17"/>
      <c r="BDN17"/>
      <c r="BDO17"/>
      <c r="BDP17"/>
      <c r="BDQ17"/>
      <c r="BDR17"/>
      <c r="BDS17"/>
      <c r="BDT17"/>
      <c r="BDU17"/>
      <c r="BDV17"/>
      <c r="BDW17"/>
      <c r="BDX17"/>
      <c r="BDY17"/>
      <c r="BDZ17"/>
      <c r="BEA17"/>
      <c r="BEB17"/>
      <c r="BEC17"/>
      <c r="BED17"/>
      <c r="BEE17"/>
      <c r="BEF17"/>
      <c r="BEG17"/>
      <c r="BEH17"/>
      <c r="BEI17"/>
      <c r="BEJ17"/>
      <c r="BEK17"/>
      <c r="BEL17"/>
      <c r="BEM17"/>
      <c r="BEN17"/>
      <c r="BEO17"/>
      <c r="BEP17"/>
      <c r="BEQ17"/>
      <c r="BER17"/>
      <c r="BES17"/>
      <c r="BET17"/>
      <c r="BEU17"/>
      <c r="BEV17"/>
      <c r="BEW17"/>
      <c r="BEX17"/>
      <c r="BEY17"/>
      <c r="BEZ17"/>
      <c r="BFA17"/>
      <c r="BFB17"/>
      <c r="BFC17"/>
      <c r="BFD17"/>
      <c r="BFE17"/>
      <c r="BFF17"/>
      <c r="BFG17"/>
      <c r="BFH17"/>
      <c r="BFI17"/>
      <c r="BFJ17"/>
      <c r="BFK17"/>
      <c r="BFL17"/>
      <c r="BFM17"/>
      <c r="BFN17"/>
      <c r="BFO17"/>
      <c r="BFP17"/>
      <c r="BFQ17"/>
      <c r="BFR17"/>
      <c r="BFS17"/>
      <c r="BFT17"/>
      <c r="BFU17"/>
      <c r="BFV17"/>
      <c r="BFW17"/>
      <c r="BFX17"/>
      <c r="BFY17"/>
      <c r="BFZ17"/>
      <c r="BGA17"/>
      <c r="BGB17"/>
      <c r="BGC17"/>
      <c r="BGD17"/>
      <c r="BGE17"/>
      <c r="BGF17"/>
      <c r="BGG17"/>
      <c r="BGH17"/>
      <c r="BGI17"/>
      <c r="BGJ17"/>
      <c r="BGK17"/>
      <c r="BGL17"/>
      <c r="BGM17"/>
      <c r="BGN17"/>
      <c r="BGO17"/>
      <c r="BGP17"/>
      <c r="BGQ17"/>
      <c r="BGR17"/>
      <c r="BGS17"/>
      <c r="BGT17"/>
      <c r="BGU17"/>
      <c r="BGV17"/>
      <c r="BGW17"/>
      <c r="BGX17"/>
      <c r="BGY17"/>
      <c r="BGZ17"/>
      <c r="BHA17"/>
      <c r="BHB17"/>
      <c r="BHC17"/>
      <c r="BHD17"/>
      <c r="BHE17"/>
      <c r="BHF17"/>
      <c r="BHG17"/>
      <c r="BHH17"/>
      <c r="BHI17"/>
      <c r="BHJ17"/>
      <c r="BHK17"/>
      <c r="BHL17"/>
      <c r="BHM17"/>
      <c r="BHN17"/>
      <c r="BHO17"/>
      <c r="BHP17"/>
      <c r="BHQ17"/>
      <c r="BHR17"/>
      <c r="BHS17"/>
      <c r="BHT17"/>
      <c r="BHU17"/>
      <c r="BHV17"/>
      <c r="BHW17"/>
      <c r="BHX17"/>
      <c r="BHY17"/>
      <c r="BHZ17"/>
      <c r="BIA17"/>
      <c r="BIB17"/>
      <c r="BIC17"/>
      <c r="BID17"/>
      <c r="BIE17"/>
      <c r="BIF17"/>
      <c r="BIG17"/>
      <c r="BIH17"/>
      <c r="BII17"/>
      <c r="BIJ17"/>
      <c r="BIK17"/>
      <c r="BIL17"/>
      <c r="BIM17"/>
      <c r="BIN17"/>
      <c r="BIO17"/>
      <c r="BIP17"/>
      <c r="BIQ17"/>
      <c r="BIR17"/>
      <c r="BIS17"/>
      <c r="BIT17"/>
      <c r="BIU17"/>
      <c r="BIV17"/>
      <c r="BIW17"/>
      <c r="BIX17"/>
      <c r="BIY17"/>
      <c r="BIZ17"/>
      <c r="BJA17"/>
      <c r="BJB17"/>
      <c r="BJC17"/>
      <c r="BJD17"/>
      <c r="BJE17"/>
      <c r="BJF17"/>
      <c r="BJG17"/>
      <c r="BJH17"/>
      <c r="BJI17"/>
      <c r="BJJ17"/>
      <c r="BJK17"/>
      <c r="BJL17"/>
      <c r="BJM17"/>
      <c r="BJN17"/>
      <c r="BJO17"/>
      <c r="BJP17"/>
      <c r="BJQ17"/>
      <c r="BJR17"/>
      <c r="BJS17"/>
      <c r="BJT17"/>
      <c r="BJU17"/>
      <c r="BJV17"/>
      <c r="BJW17"/>
      <c r="BJX17"/>
      <c r="BJY17"/>
      <c r="BJZ17"/>
      <c r="BKA17"/>
      <c r="BKB17"/>
      <c r="BKC17"/>
      <c r="BKD17"/>
      <c r="BKE17"/>
      <c r="BKF17"/>
      <c r="BKG17"/>
      <c r="BKH17"/>
      <c r="BKI17"/>
      <c r="BKJ17"/>
      <c r="BKK17"/>
      <c r="BKL17"/>
      <c r="BKM17"/>
      <c r="BKN17"/>
    </row>
    <row r="18" spans="1:1652" s="28" customFormat="1" ht="54" customHeight="1" x14ac:dyDescent="0.2">
      <c r="A18" s="9" t="s">
        <v>166</v>
      </c>
      <c r="B18" s="10" t="s">
        <v>48</v>
      </c>
      <c r="C18" s="11" t="s">
        <v>49</v>
      </c>
      <c r="D18" s="11" t="s">
        <v>50</v>
      </c>
      <c r="E18" s="12" t="s">
        <v>167</v>
      </c>
      <c r="F18" s="13">
        <v>1085299284</v>
      </c>
      <c r="G18" s="14" t="s">
        <v>168</v>
      </c>
      <c r="H18" s="39" t="s">
        <v>169</v>
      </c>
      <c r="I18" s="41">
        <v>43844</v>
      </c>
      <c r="J18" s="39" t="s">
        <v>170</v>
      </c>
      <c r="K18" s="41">
        <v>43866</v>
      </c>
      <c r="L18" s="43">
        <v>7583730</v>
      </c>
      <c r="M18" s="43">
        <f>+L18/2</f>
        <v>3791865</v>
      </c>
      <c r="N18" s="40">
        <v>43865</v>
      </c>
      <c r="O18" s="40">
        <v>43866</v>
      </c>
      <c r="P18" s="40">
        <v>43921</v>
      </c>
      <c r="Q18" s="23" t="s">
        <v>118</v>
      </c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9"/>
      <c r="AE18" s="19"/>
      <c r="AF18" s="68"/>
      <c r="AG18" s="68"/>
      <c r="AH18" s="40">
        <v>43921</v>
      </c>
      <c r="AI18" s="43"/>
      <c r="AJ18" s="15"/>
      <c r="AK18" s="43">
        <f>(AJ18+AI18+L18)-7078148</f>
        <v>505582</v>
      </c>
      <c r="AL18" s="43">
        <f>+Tabla22[[#This Row],[VALOR TOTAL DE CONTRATACIÓN]]+Tabla22[[#This Row],[VALOR ADICIÓN NO. 1]]+Tabla22[[#This Row],[VALOR ADICIÓN NO.2]]-7078148</f>
        <v>505582</v>
      </c>
      <c r="AM18" s="11" t="s">
        <v>54</v>
      </c>
      <c r="AN18" s="11" t="s">
        <v>138</v>
      </c>
      <c r="AO18" s="11"/>
      <c r="AP18" s="16" t="s">
        <v>56</v>
      </c>
      <c r="AQ18" s="16" t="s">
        <v>171</v>
      </c>
      <c r="AR18" s="6" t="s">
        <v>58</v>
      </c>
      <c r="AS18" s="69" t="s">
        <v>172</v>
      </c>
      <c r="AT18" s="44" t="s">
        <v>60</v>
      </c>
      <c r="AU18" s="5">
        <v>2</v>
      </c>
      <c r="AV18"/>
      <c r="AW18"/>
      <c r="AX18"/>
      <c r="AY18"/>
      <c r="AZ18"/>
      <c r="BA18"/>
      <c r="BB18"/>
      <c r="BC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  <c r="AMK18"/>
      <c r="AML18"/>
      <c r="AMM18"/>
      <c r="AMN18"/>
      <c r="AMO18"/>
      <c r="AMP18"/>
      <c r="AMQ18"/>
      <c r="AMR18"/>
      <c r="AMS18"/>
      <c r="AMT18"/>
      <c r="AMU18"/>
      <c r="AMV18"/>
      <c r="AMW18"/>
      <c r="AMX18"/>
      <c r="AMY18"/>
      <c r="AMZ18"/>
      <c r="ANA18"/>
      <c r="ANB18"/>
      <c r="ANC18"/>
      <c r="AND18"/>
      <c r="ANE18"/>
      <c r="ANF18"/>
      <c r="ANG18"/>
      <c r="ANH18"/>
      <c r="ANI18"/>
      <c r="ANJ18"/>
      <c r="ANK18"/>
      <c r="ANL18"/>
      <c r="ANM18"/>
      <c r="ANN18"/>
      <c r="ANO18"/>
      <c r="ANP18"/>
      <c r="ANQ18"/>
      <c r="ANR18"/>
      <c r="ANS18"/>
      <c r="ANT18"/>
      <c r="ANU18"/>
      <c r="ANV18"/>
      <c r="ANW18"/>
      <c r="ANX18"/>
      <c r="ANY18"/>
      <c r="ANZ18"/>
      <c r="AOA18"/>
      <c r="AOB18"/>
      <c r="AOC18"/>
      <c r="AOD18"/>
      <c r="AOE18"/>
      <c r="AOF18"/>
      <c r="AOG18"/>
      <c r="AOH18"/>
      <c r="AOI18"/>
      <c r="AOJ18"/>
      <c r="AOK18"/>
      <c r="AOL18"/>
      <c r="AOM18"/>
      <c r="AON18"/>
      <c r="AOO18"/>
      <c r="AOP18"/>
      <c r="AOQ18"/>
      <c r="AOR18"/>
      <c r="AOS18"/>
      <c r="AOT18"/>
      <c r="AOU18"/>
      <c r="AOV18"/>
      <c r="AOW18"/>
      <c r="AOX18"/>
      <c r="AOY18"/>
      <c r="AOZ18"/>
      <c r="APA18"/>
      <c r="APB18"/>
      <c r="APC18"/>
      <c r="APD18"/>
      <c r="APE18"/>
      <c r="APF18"/>
      <c r="APG18"/>
      <c r="APH18"/>
      <c r="API18"/>
      <c r="APJ18"/>
      <c r="APK18"/>
      <c r="APL18"/>
      <c r="APM18"/>
      <c r="APN18"/>
      <c r="APO18"/>
      <c r="APP18"/>
      <c r="APQ18"/>
      <c r="APR18"/>
      <c r="APS18"/>
      <c r="APT18"/>
      <c r="APU18"/>
      <c r="APV18"/>
      <c r="APW18"/>
      <c r="APX18"/>
      <c r="APY18"/>
      <c r="APZ18"/>
      <c r="AQA18"/>
      <c r="AQB18"/>
      <c r="AQC18"/>
      <c r="AQD18"/>
      <c r="AQE18"/>
      <c r="AQF18"/>
      <c r="AQG18"/>
      <c r="AQH18"/>
      <c r="AQI18"/>
      <c r="AQJ18"/>
      <c r="AQK18"/>
      <c r="AQL18"/>
      <c r="AQM18"/>
      <c r="AQN18"/>
      <c r="AQO18"/>
      <c r="AQP18"/>
      <c r="AQQ18"/>
      <c r="AQR18"/>
      <c r="AQS18"/>
      <c r="AQT18"/>
      <c r="AQU18"/>
      <c r="AQV18"/>
      <c r="AQW18"/>
      <c r="AQX18"/>
      <c r="AQY18"/>
      <c r="AQZ18"/>
      <c r="ARA18"/>
      <c r="ARB18"/>
      <c r="ARC18"/>
      <c r="ARD18"/>
      <c r="ARE18"/>
      <c r="ARF18"/>
      <c r="ARG18"/>
      <c r="ARH18"/>
      <c r="ARI18"/>
      <c r="ARJ18"/>
      <c r="ARK18"/>
      <c r="ARL18"/>
      <c r="ARM18"/>
      <c r="ARN18"/>
      <c r="ARO18"/>
      <c r="ARP18"/>
      <c r="ARQ18"/>
      <c r="ARR18"/>
      <c r="ARS18"/>
      <c r="ART18"/>
      <c r="ARU18"/>
      <c r="ARV18"/>
      <c r="ARW18"/>
      <c r="ARX18"/>
      <c r="ARY18"/>
      <c r="ARZ18"/>
      <c r="ASA18"/>
      <c r="ASB18"/>
      <c r="ASC18"/>
      <c r="ASD18"/>
      <c r="ASE18"/>
      <c r="ASF18"/>
      <c r="ASG18"/>
      <c r="ASH18"/>
      <c r="ASI18"/>
      <c r="ASJ18"/>
      <c r="ASK18"/>
      <c r="ASL18"/>
      <c r="ASM18"/>
      <c r="ASN18"/>
      <c r="ASO18"/>
      <c r="ASP18"/>
      <c r="ASQ18"/>
      <c r="ASR18"/>
      <c r="ASS18"/>
      <c r="AST18"/>
      <c r="ASU18"/>
      <c r="ASV18"/>
      <c r="ASW18"/>
      <c r="ASX18"/>
      <c r="ASY18"/>
      <c r="ASZ18"/>
      <c r="ATA18"/>
      <c r="ATB18"/>
      <c r="ATC18"/>
      <c r="ATD18"/>
      <c r="ATE18"/>
      <c r="ATF18"/>
      <c r="ATG18"/>
      <c r="ATH18"/>
      <c r="ATI18"/>
      <c r="ATJ18"/>
      <c r="ATK18"/>
      <c r="ATL18"/>
      <c r="ATM18"/>
      <c r="ATN18"/>
      <c r="ATO18"/>
      <c r="ATP18"/>
      <c r="ATQ18"/>
      <c r="ATR18"/>
      <c r="ATS18"/>
      <c r="ATT18"/>
      <c r="ATU18"/>
      <c r="ATV18"/>
      <c r="ATW18"/>
      <c r="ATX18"/>
      <c r="ATY18"/>
      <c r="ATZ18"/>
      <c r="AUA18"/>
      <c r="AUB18"/>
      <c r="AUC18"/>
      <c r="AUD18"/>
      <c r="AUE18"/>
      <c r="AUF18"/>
      <c r="AUG18"/>
      <c r="AUH18"/>
      <c r="AUI18"/>
      <c r="AUJ18"/>
      <c r="AUK18"/>
      <c r="AUL18"/>
      <c r="AUM18"/>
      <c r="AUN18"/>
      <c r="AUO18"/>
      <c r="AUP18"/>
      <c r="AUQ18"/>
      <c r="AUR18"/>
      <c r="AUS18"/>
      <c r="AUT18"/>
      <c r="AUU18"/>
      <c r="AUV18"/>
      <c r="AUW18"/>
      <c r="AUX18"/>
      <c r="AUY18"/>
      <c r="AUZ18"/>
      <c r="AVA18"/>
      <c r="AVB18"/>
      <c r="AVC18"/>
      <c r="AVD18"/>
      <c r="AVE18"/>
      <c r="AVF18"/>
      <c r="AVG18"/>
      <c r="AVH18"/>
      <c r="AVI18"/>
      <c r="AVJ18"/>
      <c r="AVK18"/>
      <c r="AVL18"/>
      <c r="AVM18"/>
      <c r="AVN18"/>
      <c r="AVO18"/>
      <c r="AVP18"/>
      <c r="AVQ18"/>
      <c r="AVR18"/>
      <c r="AVS18"/>
      <c r="AVT18"/>
      <c r="AVU18"/>
      <c r="AVV18"/>
      <c r="AVW18"/>
      <c r="AVX18"/>
      <c r="AVY18"/>
      <c r="AVZ18"/>
      <c r="AWA18"/>
      <c r="AWB18"/>
      <c r="AWC18"/>
      <c r="AWD18"/>
      <c r="AWE18"/>
      <c r="AWF18"/>
      <c r="AWG18"/>
      <c r="AWH18"/>
      <c r="AWI18"/>
      <c r="AWJ18"/>
      <c r="AWK18"/>
      <c r="AWL18"/>
      <c r="AWM18"/>
      <c r="AWN18"/>
      <c r="AWO18"/>
      <c r="AWP18"/>
      <c r="AWQ18"/>
      <c r="AWR18"/>
      <c r="AWS18"/>
      <c r="AWT18"/>
      <c r="AWU18"/>
      <c r="AWV18"/>
      <c r="AWW18"/>
      <c r="AWX18"/>
      <c r="AWY18"/>
      <c r="AWZ18"/>
      <c r="AXA18"/>
      <c r="AXB18"/>
      <c r="AXC18"/>
      <c r="AXD18"/>
      <c r="AXE18"/>
      <c r="AXF18"/>
      <c r="AXG18"/>
      <c r="AXH18"/>
      <c r="AXI18"/>
      <c r="AXJ18"/>
      <c r="AXK18"/>
      <c r="AXL18"/>
      <c r="AXM18"/>
      <c r="AXN18"/>
      <c r="AXO18"/>
      <c r="AXP18"/>
      <c r="AXQ18"/>
      <c r="AXR18"/>
      <c r="AXS18"/>
      <c r="AXT18"/>
      <c r="AXU18"/>
      <c r="AXV18"/>
      <c r="AXW18"/>
      <c r="AXX18"/>
      <c r="AXY18"/>
      <c r="AXZ18"/>
      <c r="AYA18"/>
      <c r="AYB18"/>
      <c r="AYC18"/>
      <c r="AYD18"/>
      <c r="AYE18"/>
      <c r="AYF18"/>
      <c r="AYG18"/>
      <c r="AYH18"/>
      <c r="AYI18"/>
      <c r="AYJ18"/>
      <c r="AYK18"/>
      <c r="AYL18"/>
      <c r="AYM18"/>
      <c r="AYN18"/>
      <c r="AYO18"/>
      <c r="AYP18"/>
      <c r="AYQ18"/>
      <c r="AYR18"/>
      <c r="AYS18"/>
      <c r="AYT18"/>
      <c r="AYU18"/>
      <c r="AYV18"/>
      <c r="AYW18"/>
      <c r="AYX18"/>
      <c r="AYY18"/>
      <c r="AYZ18"/>
      <c r="AZA18"/>
      <c r="AZB18"/>
      <c r="AZC18"/>
      <c r="AZD18"/>
      <c r="AZE18"/>
      <c r="AZF18"/>
      <c r="AZG18"/>
      <c r="AZH18"/>
      <c r="AZI18"/>
      <c r="AZJ18"/>
      <c r="AZK18"/>
      <c r="AZL18"/>
      <c r="AZM18"/>
      <c r="AZN18"/>
      <c r="AZO18"/>
      <c r="AZP18"/>
      <c r="AZQ18"/>
      <c r="AZR18"/>
      <c r="AZS18"/>
      <c r="AZT18"/>
      <c r="AZU18"/>
      <c r="AZV18"/>
      <c r="AZW18"/>
      <c r="AZX18"/>
      <c r="AZY18"/>
      <c r="AZZ18"/>
      <c r="BAA18"/>
      <c r="BAB18"/>
      <c r="BAC18"/>
      <c r="BAD18"/>
      <c r="BAE18"/>
      <c r="BAF18"/>
      <c r="BAG18"/>
      <c r="BAH18"/>
      <c r="BAI18"/>
      <c r="BAJ18"/>
      <c r="BAK18"/>
      <c r="BAL18"/>
      <c r="BAM18"/>
      <c r="BAN18"/>
      <c r="BAO18"/>
      <c r="BAP18"/>
      <c r="BAQ18"/>
      <c r="BAR18"/>
      <c r="BAS18"/>
      <c r="BAT18"/>
      <c r="BAU18"/>
      <c r="BAV18"/>
      <c r="BAW18"/>
      <c r="BAX18"/>
      <c r="BAY18"/>
      <c r="BAZ18"/>
      <c r="BBA18"/>
      <c r="BBB18"/>
      <c r="BBC18"/>
      <c r="BBD18"/>
      <c r="BBE18"/>
      <c r="BBF18"/>
      <c r="BBG18"/>
      <c r="BBH18"/>
      <c r="BBI18"/>
      <c r="BBJ18"/>
      <c r="BBK18"/>
      <c r="BBL18"/>
      <c r="BBM18"/>
      <c r="BBN18"/>
      <c r="BBO18"/>
      <c r="BBP18"/>
      <c r="BBQ18"/>
      <c r="BBR18"/>
      <c r="BBS18"/>
      <c r="BBT18"/>
      <c r="BBU18"/>
      <c r="BBV18"/>
      <c r="BBW18"/>
      <c r="BBX18"/>
      <c r="BBY18"/>
      <c r="BBZ18"/>
      <c r="BCA18"/>
      <c r="BCB18"/>
      <c r="BCC18"/>
      <c r="BCD18"/>
      <c r="BCE18"/>
      <c r="BCF18"/>
      <c r="BCG18"/>
      <c r="BCH18"/>
      <c r="BCI18"/>
      <c r="BCJ18"/>
      <c r="BCK18"/>
      <c r="BCL18"/>
      <c r="BCM18"/>
      <c r="BCN18"/>
      <c r="BCO18"/>
      <c r="BCP18"/>
      <c r="BCQ18"/>
      <c r="BCR18"/>
      <c r="BCS18"/>
      <c r="BCT18"/>
      <c r="BCU18"/>
      <c r="BCV18"/>
      <c r="BCW18"/>
      <c r="BCX18"/>
      <c r="BCY18"/>
      <c r="BCZ18"/>
      <c r="BDA18"/>
      <c r="BDB18"/>
      <c r="BDC18"/>
      <c r="BDD18"/>
      <c r="BDE18"/>
      <c r="BDF18"/>
      <c r="BDG18"/>
      <c r="BDH18"/>
      <c r="BDI18"/>
      <c r="BDJ18"/>
      <c r="BDK18"/>
      <c r="BDL18"/>
      <c r="BDM18"/>
      <c r="BDN18"/>
      <c r="BDO18"/>
      <c r="BDP18"/>
      <c r="BDQ18"/>
      <c r="BDR18"/>
      <c r="BDS18"/>
      <c r="BDT18"/>
      <c r="BDU18"/>
      <c r="BDV18"/>
      <c r="BDW18"/>
      <c r="BDX18"/>
      <c r="BDY18"/>
      <c r="BDZ18"/>
      <c r="BEA18"/>
      <c r="BEB18"/>
      <c r="BEC18"/>
      <c r="BED18"/>
      <c r="BEE18"/>
      <c r="BEF18"/>
      <c r="BEG18"/>
      <c r="BEH18"/>
      <c r="BEI18"/>
      <c r="BEJ18"/>
      <c r="BEK18"/>
      <c r="BEL18"/>
      <c r="BEM18"/>
      <c r="BEN18"/>
      <c r="BEO18"/>
      <c r="BEP18"/>
      <c r="BEQ18"/>
      <c r="BER18"/>
      <c r="BES18"/>
      <c r="BET18"/>
      <c r="BEU18"/>
      <c r="BEV18"/>
      <c r="BEW18"/>
      <c r="BEX18"/>
      <c r="BEY18"/>
      <c r="BEZ18"/>
      <c r="BFA18"/>
      <c r="BFB18"/>
      <c r="BFC18"/>
      <c r="BFD18"/>
      <c r="BFE18"/>
      <c r="BFF18"/>
      <c r="BFG18"/>
      <c r="BFH18"/>
      <c r="BFI18"/>
      <c r="BFJ18"/>
      <c r="BFK18"/>
      <c r="BFL18"/>
      <c r="BFM18"/>
      <c r="BFN18"/>
      <c r="BFO18"/>
      <c r="BFP18"/>
      <c r="BFQ18"/>
      <c r="BFR18"/>
      <c r="BFS18"/>
      <c r="BFT18"/>
      <c r="BFU18"/>
      <c r="BFV18"/>
      <c r="BFW18"/>
      <c r="BFX18"/>
      <c r="BFY18"/>
      <c r="BFZ18"/>
      <c r="BGA18"/>
      <c r="BGB18"/>
      <c r="BGC18"/>
      <c r="BGD18"/>
      <c r="BGE18"/>
      <c r="BGF18"/>
      <c r="BGG18"/>
      <c r="BGH18"/>
      <c r="BGI18"/>
      <c r="BGJ18"/>
      <c r="BGK18"/>
      <c r="BGL18"/>
      <c r="BGM18"/>
      <c r="BGN18"/>
      <c r="BGO18"/>
      <c r="BGP18"/>
      <c r="BGQ18"/>
      <c r="BGR18"/>
      <c r="BGS18"/>
      <c r="BGT18"/>
      <c r="BGU18"/>
      <c r="BGV18"/>
      <c r="BGW18"/>
      <c r="BGX18"/>
      <c r="BGY18"/>
      <c r="BGZ18"/>
      <c r="BHA18"/>
      <c r="BHB18"/>
      <c r="BHC18"/>
      <c r="BHD18"/>
      <c r="BHE18"/>
      <c r="BHF18"/>
      <c r="BHG18"/>
      <c r="BHH18"/>
      <c r="BHI18"/>
      <c r="BHJ18"/>
      <c r="BHK18"/>
      <c r="BHL18"/>
      <c r="BHM18"/>
      <c r="BHN18"/>
      <c r="BHO18"/>
      <c r="BHP18"/>
      <c r="BHQ18"/>
      <c r="BHR18"/>
      <c r="BHS18"/>
      <c r="BHT18"/>
      <c r="BHU18"/>
      <c r="BHV18"/>
      <c r="BHW18"/>
      <c r="BHX18"/>
      <c r="BHY18"/>
      <c r="BHZ18"/>
      <c r="BIA18"/>
      <c r="BIB18"/>
      <c r="BIC18"/>
      <c r="BID18"/>
      <c r="BIE18"/>
      <c r="BIF18"/>
      <c r="BIG18"/>
      <c r="BIH18"/>
      <c r="BII18"/>
      <c r="BIJ18"/>
      <c r="BIK18"/>
      <c r="BIL18"/>
      <c r="BIM18"/>
      <c r="BIN18"/>
      <c r="BIO18"/>
      <c r="BIP18"/>
      <c r="BIQ18"/>
      <c r="BIR18"/>
      <c r="BIS18"/>
      <c r="BIT18"/>
      <c r="BIU18"/>
      <c r="BIV18"/>
      <c r="BIW18"/>
      <c r="BIX18"/>
      <c r="BIY18"/>
      <c r="BIZ18"/>
      <c r="BJA18"/>
      <c r="BJB18"/>
      <c r="BJC18"/>
      <c r="BJD18"/>
      <c r="BJE18"/>
      <c r="BJF18"/>
      <c r="BJG18"/>
      <c r="BJH18"/>
      <c r="BJI18"/>
      <c r="BJJ18"/>
      <c r="BJK18"/>
      <c r="BJL18"/>
      <c r="BJM18"/>
      <c r="BJN18"/>
      <c r="BJO18"/>
      <c r="BJP18"/>
      <c r="BJQ18"/>
      <c r="BJR18"/>
      <c r="BJS18"/>
      <c r="BJT18"/>
      <c r="BJU18"/>
      <c r="BJV18"/>
      <c r="BJW18"/>
      <c r="BJX18"/>
      <c r="BJY18"/>
      <c r="BJZ18"/>
      <c r="BKA18"/>
      <c r="BKB18"/>
      <c r="BKC18"/>
      <c r="BKD18"/>
      <c r="BKE18"/>
      <c r="BKF18"/>
      <c r="BKG18"/>
      <c r="BKH18"/>
      <c r="BKI18"/>
      <c r="BKJ18"/>
      <c r="BKK18"/>
      <c r="BKL18"/>
      <c r="BKM18"/>
      <c r="BKN18"/>
    </row>
    <row r="19" spans="1:1652" s="28" customFormat="1" ht="54" customHeight="1" x14ac:dyDescent="0.2">
      <c r="A19" s="9" t="s">
        <v>173</v>
      </c>
      <c r="B19" s="10" t="s">
        <v>48</v>
      </c>
      <c r="C19" s="11" t="s">
        <v>49</v>
      </c>
      <c r="D19" s="11" t="s">
        <v>50</v>
      </c>
      <c r="E19" s="12" t="s">
        <v>174</v>
      </c>
      <c r="F19" s="13">
        <v>1026564480</v>
      </c>
      <c r="G19" s="14" t="s">
        <v>168</v>
      </c>
      <c r="H19" s="39" t="s">
        <v>175</v>
      </c>
      <c r="I19" s="41">
        <v>43844</v>
      </c>
      <c r="J19" s="39" t="s">
        <v>176</v>
      </c>
      <c r="K19" s="41">
        <v>43865</v>
      </c>
      <c r="L19" s="43">
        <v>7583730</v>
      </c>
      <c r="M19" s="43">
        <f>+L19/2</f>
        <v>3791865</v>
      </c>
      <c r="N19" s="40">
        <v>43865</v>
      </c>
      <c r="O19" s="40">
        <v>43866</v>
      </c>
      <c r="P19" s="40">
        <v>43921</v>
      </c>
      <c r="Q19" s="23" t="s">
        <v>118</v>
      </c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9"/>
      <c r="AE19" s="19"/>
      <c r="AF19" s="68"/>
      <c r="AG19" s="68"/>
      <c r="AH19" s="40">
        <v>43921</v>
      </c>
      <c r="AI19" s="43"/>
      <c r="AJ19" s="15"/>
      <c r="AK19" s="43">
        <f>(AJ19+AI19+L19)-7078148</f>
        <v>505582</v>
      </c>
      <c r="AL19" s="43">
        <f>+Tabla22[[#This Row],[VALOR TOTAL DE CONTRATACIÓN]]+Tabla22[[#This Row],[VALOR ADICIÓN NO. 1]]+Tabla22[[#This Row],[VALOR ADICIÓN NO.2]]-7078148</f>
        <v>505582</v>
      </c>
      <c r="AM19" s="11" t="s">
        <v>54</v>
      </c>
      <c r="AN19" s="11" t="s">
        <v>138</v>
      </c>
      <c r="AO19" s="11" t="s">
        <v>55</v>
      </c>
      <c r="AP19" s="16" t="s">
        <v>56</v>
      </c>
      <c r="AQ19" s="16" t="s">
        <v>171</v>
      </c>
      <c r="AR19" s="6" t="s">
        <v>58</v>
      </c>
      <c r="AS19" s="69" t="s">
        <v>177</v>
      </c>
      <c r="AT19" s="44" t="s">
        <v>60</v>
      </c>
      <c r="AU19" s="5">
        <v>2</v>
      </c>
      <c r="AV19"/>
      <c r="AW19"/>
      <c r="AX19"/>
      <c r="AY19"/>
      <c r="AZ19"/>
      <c r="BA19"/>
      <c r="BB19"/>
      <c r="BC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  <c r="AMK19"/>
      <c r="AML19"/>
      <c r="AMM19"/>
      <c r="AMN19"/>
      <c r="AMO19"/>
      <c r="AMP19"/>
      <c r="AMQ19"/>
      <c r="AMR19"/>
      <c r="AMS19"/>
      <c r="AMT19"/>
      <c r="AMU19"/>
      <c r="AMV19"/>
      <c r="AMW19"/>
      <c r="AMX19"/>
      <c r="AMY19"/>
      <c r="AMZ19"/>
      <c r="ANA19"/>
      <c r="ANB19"/>
      <c r="ANC19"/>
      <c r="AND19"/>
      <c r="ANE19"/>
      <c r="ANF19"/>
      <c r="ANG19"/>
      <c r="ANH19"/>
      <c r="ANI19"/>
      <c r="ANJ19"/>
      <c r="ANK19"/>
      <c r="ANL19"/>
      <c r="ANM19"/>
      <c r="ANN19"/>
      <c r="ANO19"/>
      <c r="ANP19"/>
      <c r="ANQ19"/>
      <c r="ANR19"/>
      <c r="ANS19"/>
      <c r="ANT19"/>
      <c r="ANU19"/>
      <c r="ANV19"/>
      <c r="ANW19"/>
      <c r="ANX19"/>
      <c r="ANY19"/>
      <c r="ANZ19"/>
      <c r="AOA19"/>
      <c r="AOB19"/>
      <c r="AOC19"/>
      <c r="AOD19"/>
      <c r="AOE19"/>
      <c r="AOF19"/>
      <c r="AOG19"/>
      <c r="AOH19"/>
      <c r="AOI19"/>
      <c r="AOJ19"/>
      <c r="AOK19"/>
      <c r="AOL19"/>
      <c r="AOM19"/>
      <c r="AON19"/>
      <c r="AOO19"/>
      <c r="AOP19"/>
      <c r="AOQ19"/>
      <c r="AOR19"/>
      <c r="AOS19"/>
      <c r="AOT19"/>
      <c r="AOU19"/>
      <c r="AOV19"/>
      <c r="AOW19"/>
      <c r="AOX19"/>
      <c r="AOY19"/>
      <c r="AOZ19"/>
      <c r="APA19"/>
      <c r="APB19"/>
      <c r="APC19"/>
      <c r="APD19"/>
      <c r="APE19"/>
      <c r="APF19"/>
      <c r="APG19"/>
      <c r="APH19"/>
      <c r="API19"/>
      <c r="APJ19"/>
      <c r="APK19"/>
      <c r="APL19"/>
      <c r="APM19"/>
      <c r="APN19"/>
      <c r="APO19"/>
      <c r="APP19"/>
      <c r="APQ19"/>
      <c r="APR19"/>
      <c r="APS19"/>
      <c r="APT19"/>
      <c r="APU19"/>
      <c r="APV19"/>
      <c r="APW19"/>
      <c r="APX19"/>
      <c r="APY19"/>
      <c r="APZ19"/>
      <c r="AQA19"/>
      <c r="AQB19"/>
      <c r="AQC19"/>
      <c r="AQD19"/>
      <c r="AQE19"/>
      <c r="AQF19"/>
      <c r="AQG19"/>
      <c r="AQH19"/>
      <c r="AQI19"/>
      <c r="AQJ19"/>
      <c r="AQK19"/>
      <c r="AQL19"/>
      <c r="AQM19"/>
      <c r="AQN19"/>
      <c r="AQO19"/>
      <c r="AQP19"/>
      <c r="AQQ19"/>
      <c r="AQR19"/>
      <c r="AQS19"/>
      <c r="AQT19"/>
      <c r="AQU19"/>
      <c r="AQV19"/>
      <c r="AQW19"/>
      <c r="AQX19"/>
      <c r="AQY19"/>
      <c r="AQZ19"/>
      <c r="ARA19"/>
      <c r="ARB19"/>
      <c r="ARC19"/>
      <c r="ARD19"/>
      <c r="ARE19"/>
      <c r="ARF19"/>
      <c r="ARG19"/>
      <c r="ARH19"/>
      <c r="ARI19"/>
      <c r="ARJ19"/>
      <c r="ARK19"/>
      <c r="ARL19"/>
      <c r="ARM19"/>
      <c r="ARN19"/>
      <c r="ARO19"/>
      <c r="ARP19"/>
      <c r="ARQ19"/>
      <c r="ARR19"/>
      <c r="ARS19"/>
      <c r="ART19"/>
      <c r="ARU19"/>
      <c r="ARV19"/>
      <c r="ARW19"/>
      <c r="ARX19"/>
      <c r="ARY19"/>
      <c r="ARZ19"/>
      <c r="ASA19"/>
      <c r="ASB19"/>
      <c r="ASC19"/>
      <c r="ASD19"/>
      <c r="ASE19"/>
      <c r="ASF19"/>
      <c r="ASG19"/>
      <c r="ASH19"/>
      <c r="ASI19"/>
      <c r="ASJ19"/>
      <c r="ASK19"/>
      <c r="ASL19"/>
      <c r="ASM19"/>
      <c r="ASN19"/>
      <c r="ASO19"/>
      <c r="ASP19"/>
      <c r="ASQ19"/>
      <c r="ASR19"/>
      <c r="ASS19"/>
      <c r="AST19"/>
      <c r="ASU19"/>
      <c r="ASV19"/>
      <c r="ASW19"/>
      <c r="ASX19"/>
      <c r="ASY19"/>
      <c r="ASZ19"/>
      <c r="ATA19"/>
      <c r="ATB19"/>
      <c r="ATC19"/>
      <c r="ATD19"/>
      <c r="ATE19"/>
      <c r="ATF19"/>
      <c r="ATG19"/>
      <c r="ATH19"/>
      <c r="ATI19"/>
      <c r="ATJ19"/>
      <c r="ATK19"/>
      <c r="ATL19"/>
      <c r="ATM19"/>
      <c r="ATN19"/>
      <c r="ATO19"/>
      <c r="ATP19"/>
      <c r="ATQ19"/>
      <c r="ATR19"/>
      <c r="ATS19"/>
      <c r="ATT19"/>
      <c r="ATU19"/>
      <c r="ATV19"/>
      <c r="ATW19"/>
      <c r="ATX19"/>
      <c r="ATY19"/>
      <c r="ATZ19"/>
      <c r="AUA19"/>
      <c r="AUB19"/>
      <c r="AUC19"/>
      <c r="AUD19"/>
      <c r="AUE19"/>
      <c r="AUF19"/>
      <c r="AUG19"/>
      <c r="AUH19"/>
      <c r="AUI19"/>
      <c r="AUJ19"/>
      <c r="AUK19"/>
      <c r="AUL19"/>
      <c r="AUM19"/>
      <c r="AUN19"/>
      <c r="AUO19"/>
      <c r="AUP19"/>
      <c r="AUQ19"/>
      <c r="AUR19"/>
      <c r="AUS19"/>
      <c r="AUT19"/>
      <c r="AUU19"/>
      <c r="AUV19"/>
      <c r="AUW19"/>
      <c r="AUX19"/>
      <c r="AUY19"/>
      <c r="AUZ19"/>
      <c r="AVA19"/>
      <c r="AVB19"/>
      <c r="AVC19"/>
      <c r="AVD19"/>
      <c r="AVE19"/>
      <c r="AVF19"/>
      <c r="AVG19"/>
      <c r="AVH19"/>
      <c r="AVI19"/>
      <c r="AVJ19"/>
      <c r="AVK19"/>
      <c r="AVL19"/>
      <c r="AVM19"/>
      <c r="AVN19"/>
      <c r="AVO19"/>
      <c r="AVP19"/>
      <c r="AVQ19"/>
      <c r="AVR19"/>
      <c r="AVS19"/>
      <c r="AVT19"/>
      <c r="AVU19"/>
      <c r="AVV19"/>
      <c r="AVW19"/>
      <c r="AVX19"/>
      <c r="AVY19"/>
      <c r="AVZ19"/>
      <c r="AWA19"/>
      <c r="AWB19"/>
      <c r="AWC19"/>
      <c r="AWD19"/>
      <c r="AWE19"/>
      <c r="AWF19"/>
      <c r="AWG19"/>
      <c r="AWH19"/>
      <c r="AWI19"/>
      <c r="AWJ19"/>
      <c r="AWK19"/>
      <c r="AWL19"/>
      <c r="AWM19"/>
      <c r="AWN19"/>
      <c r="AWO19"/>
      <c r="AWP19"/>
      <c r="AWQ19"/>
      <c r="AWR19"/>
      <c r="AWS19"/>
      <c r="AWT19"/>
      <c r="AWU19"/>
      <c r="AWV19"/>
      <c r="AWW19"/>
      <c r="AWX19"/>
      <c r="AWY19"/>
      <c r="AWZ19"/>
      <c r="AXA19"/>
      <c r="AXB19"/>
      <c r="AXC19"/>
      <c r="AXD19"/>
      <c r="AXE19"/>
      <c r="AXF19"/>
      <c r="AXG19"/>
      <c r="AXH19"/>
      <c r="AXI19"/>
      <c r="AXJ19"/>
      <c r="AXK19"/>
      <c r="AXL19"/>
      <c r="AXM19"/>
      <c r="AXN19"/>
      <c r="AXO19"/>
      <c r="AXP19"/>
      <c r="AXQ19"/>
      <c r="AXR19"/>
      <c r="AXS19"/>
      <c r="AXT19"/>
      <c r="AXU19"/>
      <c r="AXV19"/>
      <c r="AXW19"/>
      <c r="AXX19"/>
      <c r="AXY19"/>
      <c r="AXZ19"/>
      <c r="AYA19"/>
      <c r="AYB19"/>
      <c r="AYC19"/>
      <c r="AYD19"/>
      <c r="AYE19"/>
      <c r="AYF19"/>
      <c r="AYG19"/>
      <c r="AYH19"/>
      <c r="AYI19"/>
      <c r="AYJ19"/>
      <c r="AYK19"/>
      <c r="AYL19"/>
      <c r="AYM19"/>
      <c r="AYN19"/>
      <c r="AYO19"/>
      <c r="AYP19"/>
      <c r="AYQ19"/>
      <c r="AYR19"/>
      <c r="AYS19"/>
      <c r="AYT19"/>
      <c r="AYU19"/>
      <c r="AYV19"/>
      <c r="AYW19"/>
      <c r="AYX19"/>
      <c r="AYY19"/>
      <c r="AYZ19"/>
      <c r="AZA19"/>
      <c r="AZB19"/>
      <c r="AZC19"/>
      <c r="AZD19"/>
      <c r="AZE19"/>
      <c r="AZF19"/>
      <c r="AZG19"/>
      <c r="AZH19"/>
      <c r="AZI19"/>
      <c r="AZJ19"/>
      <c r="AZK19"/>
      <c r="AZL19"/>
      <c r="AZM19"/>
      <c r="AZN19"/>
      <c r="AZO19"/>
      <c r="AZP19"/>
      <c r="AZQ19"/>
      <c r="AZR19"/>
      <c r="AZS19"/>
      <c r="AZT19"/>
      <c r="AZU19"/>
      <c r="AZV19"/>
      <c r="AZW19"/>
      <c r="AZX19"/>
      <c r="AZY19"/>
      <c r="AZZ19"/>
      <c r="BAA19"/>
      <c r="BAB19"/>
      <c r="BAC19"/>
      <c r="BAD19"/>
      <c r="BAE19"/>
      <c r="BAF19"/>
      <c r="BAG19"/>
      <c r="BAH19"/>
      <c r="BAI19"/>
      <c r="BAJ19"/>
      <c r="BAK19"/>
      <c r="BAL19"/>
      <c r="BAM19"/>
      <c r="BAN19"/>
      <c r="BAO19"/>
      <c r="BAP19"/>
      <c r="BAQ19"/>
      <c r="BAR19"/>
      <c r="BAS19"/>
      <c r="BAT19"/>
      <c r="BAU19"/>
      <c r="BAV19"/>
      <c r="BAW19"/>
      <c r="BAX19"/>
      <c r="BAY19"/>
      <c r="BAZ19"/>
      <c r="BBA19"/>
      <c r="BBB19"/>
      <c r="BBC19"/>
      <c r="BBD19"/>
      <c r="BBE19"/>
      <c r="BBF19"/>
      <c r="BBG19"/>
      <c r="BBH19"/>
      <c r="BBI19"/>
      <c r="BBJ19"/>
      <c r="BBK19"/>
      <c r="BBL19"/>
      <c r="BBM19"/>
      <c r="BBN19"/>
      <c r="BBO19"/>
      <c r="BBP19"/>
      <c r="BBQ19"/>
      <c r="BBR19"/>
      <c r="BBS19"/>
      <c r="BBT19"/>
      <c r="BBU19"/>
      <c r="BBV19"/>
      <c r="BBW19"/>
      <c r="BBX19"/>
      <c r="BBY19"/>
      <c r="BBZ19"/>
      <c r="BCA19"/>
      <c r="BCB19"/>
      <c r="BCC19"/>
      <c r="BCD19"/>
      <c r="BCE19"/>
      <c r="BCF19"/>
      <c r="BCG19"/>
      <c r="BCH19"/>
      <c r="BCI19"/>
      <c r="BCJ19"/>
      <c r="BCK19"/>
      <c r="BCL19"/>
      <c r="BCM19"/>
      <c r="BCN19"/>
      <c r="BCO19"/>
      <c r="BCP19"/>
      <c r="BCQ19"/>
      <c r="BCR19"/>
      <c r="BCS19"/>
      <c r="BCT19"/>
      <c r="BCU19"/>
      <c r="BCV19"/>
      <c r="BCW19"/>
      <c r="BCX19"/>
      <c r="BCY19"/>
      <c r="BCZ19"/>
      <c r="BDA19"/>
      <c r="BDB19"/>
      <c r="BDC19"/>
      <c r="BDD19"/>
      <c r="BDE19"/>
      <c r="BDF19"/>
      <c r="BDG19"/>
      <c r="BDH19"/>
      <c r="BDI19"/>
      <c r="BDJ19"/>
      <c r="BDK19"/>
      <c r="BDL19"/>
      <c r="BDM19"/>
      <c r="BDN19"/>
      <c r="BDO19"/>
      <c r="BDP19"/>
      <c r="BDQ19"/>
      <c r="BDR19"/>
      <c r="BDS19"/>
      <c r="BDT19"/>
      <c r="BDU19"/>
      <c r="BDV19"/>
      <c r="BDW19"/>
      <c r="BDX19"/>
      <c r="BDY19"/>
      <c r="BDZ19"/>
      <c r="BEA19"/>
      <c r="BEB19"/>
      <c r="BEC19"/>
      <c r="BED19"/>
      <c r="BEE19"/>
      <c r="BEF19"/>
      <c r="BEG19"/>
      <c r="BEH19"/>
      <c r="BEI19"/>
      <c r="BEJ19"/>
      <c r="BEK19"/>
      <c r="BEL19"/>
      <c r="BEM19"/>
      <c r="BEN19"/>
      <c r="BEO19"/>
      <c r="BEP19"/>
      <c r="BEQ19"/>
      <c r="BER19"/>
      <c r="BES19"/>
      <c r="BET19"/>
      <c r="BEU19"/>
      <c r="BEV19"/>
      <c r="BEW19"/>
      <c r="BEX19"/>
      <c r="BEY19"/>
      <c r="BEZ19"/>
      <c r="BFA19"/>
      <c r="BFB19"/>
      <c r="BFC19"/>
      <c r="BFD19"/>
      <c r="BFE19"/>
      <c r="BFF19"/>
      <c r="BFG19"/>
      <c r="BFH19"/>
      <c r="BFI19"/>
      <c r="BFJ19"/>
      <c r="BFK19"/>
      <c r="BFL19"/>
      <c r="BFM19"/>
      <c r="BFN19"/>
      <c r="BFO19"/>
      <c r="BFP19"/>
      <c r="BFQ19"/>
      <c r="BFR19"/>
      <c r="BFS19"/>
      <c r="BFT19"/>
      <c r="BFU19"/>
      <c r="BFV19"/>
      <c r="BFW19"/>
      <c r="BFX19"/>
      <c r="BFY19"/>
      <c r="BFZ19"/>
      <c r="BGA19"/>
      <c r="BGB19"/>
      <c r="BGC19"/>
      <c r="BGD19"/>
      <c r="BGE19"/>
      <c r="BGF19"/>
      <c r="BGG19"/>
      <c r="BGH19"/>
      <c r="BGI19"/>
      <c r="BGJ19"/>
      <c r="BGK19"/>
      <c r="BGL19"/>
      <c r="BGM19"/>
      <c r="BGN19"/>
      <c r="BGO19"/>
      <c r="BGP19"/>
      <c r="BGQ19"/>
      <c r="BGR19"/>
      <c r="BGS19"/>
      <c r="BGT19"/>
      <c r="BGU19"/>
      <c r="BGV19"/>
      <c r="BGW19"/>
      <c r="BGX19"/>
      <c r="BGY19"/>
      <c r="BGZ19"/>
      <c r="BHA19"/>
      <c r="BHB19"/>
      <c r="BHC19"/>
      <c r="BHD19"/>
      <c r="BHE19"/>
      <c r="BHF19"/>
      <c r="BHG19"/>
      <c r="BHH19"/>
      <c r="BHI19"/>
      <c r="BHJ19"/>
      <c r="BHK19"/>
      <c r="BHL19"/>
      <c r="BHM19"/>
      <c r="BHN19"/>
      <c r="BHO19"/>
      <c r="BHP19"/>
      <c r="BHQ19"/>
      <c r="BHR19"/>
      <c r="BHS19"/>
      <c r="BHT19"/>
      <c r="BHU19"/>
      <c r="BHV19"/>
      <c r="BHW19"/>
      <c r="BHX19"/>
      <c r="BHY19"/>
      <c r="BHZ19"/>
      <c r="BIA19"/>
      <c r="BIB19"/>
      <c r="BIC19"/>
      <c r="BID19"/>
      <c r="BIE19"/>
      <c r="BIF19"/>
      <c r="BIG19"/>
      <c r="BIH19"/>
      <c r="BII19"/>
      <c r="BIJ19"/>
      <c r="BIK19"/>
      <c r="BIL19"/>
      <c r="BIM19"/>
      <c r="BIN19"/>
      <c r="BIO19"/>
      <c r="BIP19"/>
      <c r="BIQ19"/>
      <c r="BIR19"/>
      <c r="BIS19"/>
      <c r="BIT19"/>
      <c r="BIU19"/>
      <c r="BIV19"/>
      <c r="BIW19"/>
      <c r="BIX19"/>
      <c r="BIY19"/>
      <c r="BIZ19"/>
      <c r="BJA19"/>
      <c r="BJB19"/>
      <c r="BJC19"/>
      <c r="BJD19"/>
      <c r="BJE19"/>
      <c r="BJF19"/>
      <c r="BJG19"/>
      <c r="BJH19"/>
      <c r="BJI19"/>
      <c r="BJJ19"/>
      <c r="BJK19"/>
      <c r="BJL19"/>
      <c r="BJM19"/>
      <c r="BJN19"/>
      <c r="BJO19"/>
      <c r="BJP19"/>
      <c r="BJQ19"/>
      <c r="BJR19"/>
      <c r="BJS19"/>
      <c r="BJT19"/>
      <c r="BJU19"/>
      <c r="BJV19"/>
      <c r="BJW19"/>
      <c r="BJX19"/>
      <c r="BJY19"/>
      <c r="BJZ19"/>
      <c r="BKA19"/>
      <c r="BKB19"/>
      <c r="BKC19"/>
      <c r="BKD19"/>
      <c r="BKE19"/>
      <c r="BKF19"/>
      <c r="BKG19"/>
      <c r="BKH19"/>
      <c r="BKI19"/>
      <c r="BKJ19"/>
      <c r="BKK19"/>
      <c r="BKL19"/>
      <c r="BKM19"/>
      <c r="BKN19"/>
    </row>
    <row r="20" spans="1:1652" s="2" customFormat="1" ht="54" customHeight="1" x14ac:dyDescent="0.2">
      <c r="A20" s="25" t="s">
        <v>178</v>
      </c>
      <c r="B20" s="25" t="s">
        <v>48</v>
      </c>
      <c r="C20" s="25" t="s">
        <v>179</v>
      </c>
      <c r="D20" s="25" t="s">
        <v>180</v>
      </c>
      <c r="E20" s="25" t="s">
        <v>181</v>
      </c>
      <c r="F20" s="25">
        <v>900092385</v>
      </c>
      <c r="G20" s="26" t="s">
        <v>182</v>
      </c>
      <c r="H20" s="39"/>
      <c r="I20" s="40"/>
      <c r="J20" s="39"/>
      <c r="K20" s="40"/>
      <c r="L20" s="42">
        <v>8191696</v>
      </c>
      <c r="M20" s="36" t="s">
        <v>57</v>
      </c>
      <c r="N20" s="40">
        <v>43865</v>
      </c>
      <c r="O20" s="40">
        <v>43865</v>
      </c>
      <c r="P20" s="40">
        <v>44230</v>
      </c>
      <c r="Q20" s="36" t="s">
        <v>57</v>
      </c>
      <c r="R20" s="25" t="s">
        <v>57</v>
      </c>
      <c r="S20" s="25"/>
      <c r="T20" s="25"/>
      <c r="U20" s="25"/>
      <c r="V20" s="25"/>
      <c r="W20" s="25" t="s">
        <v>57</v>
      </c>
      <c r="X20" s="25"/>
      <c r="Y20" s="25"/>
      <c r="Z20" s="25"/>
      <c r="AA20" s="25"/>
      <c r="AB20" s="25"/>
      <c r="AC20" s="25" t="s">
        <v>57</v>
      </c>
      <c r="AD20" s="27" t="s">
        <v>57</v>
      </c>
      <c r="AE20" s="27" t="s">
        <v>57</v>
      </c>
      <c r="AF20" s="25" t="s">
        <v>57</v>
      </c>
      <c r="AG20" s="25" t="s">
        <v>57</v>
      </c>
      <c r="AH20" s="40">
        <v>44230</v>
      </c>
      <c r="AI20" s="36" t="s">
        <v>57</v>
      </c>
      <c r="AJ20" s="25" t="s">
        <v>57</v>
      </c>
      <c r="AK20" s="42">
        <v>8191696</v>
      </c>
      <c r="AL20" s="43"/>
      <c r="AM20" s="25" t="s">
        <v>183</v>
      </c>
      <c r="AN20" s="25" t="s">
        <v>57</v>
      </c>
      <c r="AO20" s="56" t="s">
        <v>68</v>
      </c>
      <c r="AP20" s="25" t="s">
        <v>56</v>
      </c>
      <c r="AQ20" s="25" t="s">
        <v>100</v>
      </c>
      <c r="AR20" s="25" t="s">
        <v>57</v>
      </c>
      <c r="AS20" s="25" t="s">
        <v>57</v>
      </c>
      <c r="AT20" s="44" t="s">
        <v>60</v>
      </c>
      <c r="AU20" s="5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  <c r="AMK20"/>
      <c r="AML20"/>
      <c r="AMM20"/>
      <c r="AMN20"/>
      <c r="AMO20"/>
      <c r="AMP20"/>
      <c r="AMQ20"/>
      <c r="AMR20"/>
      <c r="AMS20"/>
      <c r="AMT20"/>
      <c r="AMU20"/>
      <c r="AMV20"/>
      <c r="AMW20"/>
      <c r="AMX20"/>
      <c r="AMY20"/>
      <c r="AMZ20"/>
      <c r="ANA20"/>
      <c r="ANB20"/>
      <c r="ANC20"/>
      <c r="AND20"/>
      <c r="ANE20"/>
      <c r="ANF20"/>
      <c r="ANG20"/>
      <c r="ANH20"/>
      <c r="ANI20"/>
      <c r="ANJ20"/>
      <c r="ANK20"/>
      <c r="ANL20"/>
      <c r="ANM20"/>
      <c r="ANN20"/>
      <c r="ANO20"/>
      <c r="ANP20"/>
      <c r="ANQ20"/>
      <c r="ANR20"/>
      <c r="ANS20"/>
      <c r="ANT20"/>
      <c r="ANU20"/>
      <c r="ANV20"/>
      <c r="ANW20"/>
      <c r="ANX20"/>
      <c r="ANY20"/>
      <c r="ANZ20"/>
      <c r="AOA20"/>
      <c r="AOB20"/>
      <c r="AOC20"/>
      <c r="AOD20"/>
      <c r="AOE20"/>
      <c r="AOF20"/>
      <c r="AOG20"/>
      <c r="AOH20"/>
      <c r="AOI20"/>
      <c r="AOJ20"/>
      <c r="AOK20"/>
      <c r="AOL20"/>
      <c r="AOM20"/>
      <c r="AON20"/>
      <c r="AOO20"/>
      <c r="AOP20"/>
      <c r="AOQ20"/>
      <c r="AOR20"/>
      <c r="AOS20"/>
      <c r="AOT20"/>
      <c r="AOU20"/>
      <c r="AOV20"/>
      <c r="AOW20"/>
      <c r="AOX20"/>
      <c r="AOY20"/>
      <c r="AOZ20"/>
      <c r="APA20"/>
      <c r="APB20"/>
      <c r="APC20"/>
      <c r="APD20"/>
      <c r="APE20"/>
      <c r="APF20"/>
      <c r="APG20"/>
      <c r="APH20"/>
      <c r="API20"/>
      <c r="APJ20"/>
      <c r="APK20"/>
      <c r="APL20"/>
      <c r="APM20"/>
      <c r="APN20"/>
      <c r="APO20"/>
      <c r="APP20"/>
      <c r="APQ20"/>
      <c r="APR20"/>
      <c r="APS20"/>
      <c r="APT20"/>
      <c r="APU20"/>
      <c r="APV20"/>
      <c r="APW20"/>
      <c r="APX20"/>
      <c r="APY20"/>
      <c r="APZ20"/>
      <c r="AQA20"/>
      <c r="AQB20"/>
      <c r="AQC20"/>
      <c r="AQD20"/>
      <c r="AQE20"/>
      <c r="AQF20"/>
      <c r="AQG20"/>
      <c r="AQH20"/>
      <c r="AQI20"/>
      <c r="AQJ20"/>
      <c r="AQK20"/>
      <c r="AQL20"/>
      <c r="AQM20"/>
      <c r="AQN20"/>
      <c r="AQO20"/>
      <c r="AQP20"/>
      <c r="AQQ20"/>
      <c r="AQR20"/>
      <c r="AQS20"/>
      <c r="AQT20"/>
      <c r="AQU20"/>
      <c r="AQV20"/>
      <c r="AQW20"/>
      <c r="AQX20"/>
      <c r="AQY20"/>
      <c r="AQZ20"/>
      <c r="ARA20"/>
      <c r="ARB20"/>
      <c r="ARC20"/>
      <c r="ARD20"/>
      <c r="ARE20"/>
      <c r="ARF20"/>
      <c r="ARG20"/>
      <c r="ARH20"/>
      <c r="ARI20"/>
      <c r="ARJ20"/>
      <c r="ARK20"/>
      <c r="ARL20"/>
      <c r="ARM20"/>
      <c r="ARN20"/>
      <c r="ARO20"/>
      <c r="ARP20"/>
      <c r="ARQ20"/>
      <c r="ARR20"/>
      <c r="ARS20"/>
      <c r="ART20"/>
      <c r="ARU20"/>
      <c r="ARV20"/>
      <c r="ARW20"/>
      <c r="ARX20"/>
      <c r="ARY20"/>
      <c r="ARZ20"/>
      <c r="ASA20"/>
      <c r="ASB20"/>
      <c r="ASC20"/>
      <c r="ASD20"/>
      <c r="ASE20"/>
      <c r="ASF20"/>
      <c r="ASG20"/>
      <c r="ASH20"/>
      <c r="ASI20"/>
      <c r="ASJ20"/>
      <c r="ASK20"/>
      <c r="ASL20"/>
      <c r="ASM20"/>
      <c r="ASN20"/>
      <c r="ASO20"/>
      <c r="ASP20"/>
      <c r="ASQ20"/>
      <c r="ASR20"/>
      <c r="ASS20"/>
      <c r="AST20"/>
      <c r="ASU20"/>
      <c r="ASV20"/>
      <c r="ASW20"/>
      <c r="ASX20"/>
      <c r="ASY20"/>
      <c r="ASZ20"/>
      <c r="ATA20"/>
      <c r="ATB20"/>
      <c r="ATC20"/>
      <c r="ATD20"/>
      <c r="ATE20"/>
      <c r="ATF20"/>
      <c r="ATG20"/>
      <c r="ATH20"/>
      <c r="ATI20"/>
      <c r="ATJ20"/>
      <c r="ATK20"/>
      <c r="ATL20"/>
      <c r="ATM20"/>
      <c r="ATN20"/>
      <c r="ATO20"/>
      <c r="ATP20"/>
      <c r="ATQ20"/>
      <c r="ATR20"/>
      <c r="ATS20"/>
      <c r="ATT20"/>
      <c r="ATU20"/>
      <c r="ATV20"/>
      <c r="ATW20"/>
      <c r="ATX20"/>
      <c r="ATY20"/>
      <c r="ATZ20"/>
      <c r="AUA20"/>
      <c r="AUB20"/>
      <c r="AUC20"/>
      <c r="AUD20"/>
      <c r="AUE20"/>
      <c r="AUF20"/>
      <c r="AUG20"/>
      <c r="AUH20"/>
      <c r="AUI20"/>
      <c r="AUJ20"/>
      <c r="AUK20"/>
      <c r="AUL20"/>
      <c r="AUM20"/>
      <c r="AUN20"/>
      <c r="AUO20"/>
      <c r="AUP20"/>
      <c r="AUQ20"/>
      <c r="AUR20"/>
      <c r="AUS20"/>
      <c r="AUT20"/>
      <c r="AUU20"/>
      <c r="AUV20"/>
      <c r="AUW20"/>
      <c r="AUX20"/>
      <c r="AUY20"/>
      <c r="AUZ20"/>
      <c r="AVA20"/>
      <c r="AVB20"/>
      <c r="AVC20"/>
      <c r="AVD20"/>
      <c r="AVE20"/>
      <c r="AVF20"/>
      <c r="AVG20"/>
      <c r="AVH20"/>
      <c r="AVI20"/>
      <c r="AVJ20"/>
      <c r="AVK20"/>
      <c r="AVL20"/>
      <c r="AVM20"/>
      <c r="AVN20"/>
      <c r="AVO20"/>
      <c r="AVP20"/>
      <c r="AVQ20"/>
      <c r="AVR20"/>
      <c r="AVS20"/>
      <c r="AVT20"/>
      <c r="AVU20"/>
      <c r="AVV20"/>
      <c r="AVW20"/>
      <c r="AVX20"/>
      <c r="AVY20"/>
      <c r="AVZ20"/>
      <c r="AWA20"/>
      <c r="AWB20"/>
      <c r="AWC20"/>
      <c r="AWD20"/>
      <c r="AWE20"/>
      <c r="AWF20"/>
      <c r="AWG20"/>
      <c r="AWH20"/>
      <c r="AWI20"/>
      <c r="AWJ20"/>
      <c r="AWK20"/>
      <c r="AWL20"/>
      <c r="AWM20"/>
      <c r="AWN20"/>
      <c r="AWO20"/>
      <c r="AWP20"/>
      <c r="AWQ20"/>
      <c r="AWR20"/>
      <c r="AWS20"/>
      <c r="AWT20"/>
      <c r="AWU20"/>
      <c r="AWV20"/>
      <c r="AWW20"/>
      <c r="AWX20"/>
      <c r="AWY20"/>
      <c r="AWZ20"/>
      <c r="AXA20"/>
      <c r="AXB20"/>
      <c r="AXC20"/>
      <c r="AXD20"/>
      <c r="AXE20"/>
      <c r="AXF20"/>
      <c r="AXG20"/>
      <c r="AXH20"/>
      <c r="AXI20"/>
      <c r="AXJ20"/>
      <c r="AXK20"/>
      <c r="AXL20"/>
      <c r="AXM20"/>
      <c r="AXN20"/>
      <c r="AXO20"/>
      <c r="AXP20"/>
      <c r="AXQ20"/>
      <c r="AXR20"/>
      <c r="AXS20"/>
      <c r="AXT20"/>
      <c r="AXU20"/>
      <c r="AXV20"/>
      <c r="AXW20"/>
      <c r="AXX20"/>
      <c r="AXY20"/>
      <c r="AXZ20"/>
      <c r="AYA20"/>
      <c r="AYB20"/>
      <c r="AYC20"/>
      <c r="AYD20"/>
      <c r="AYE20"/>
      <c r="AYF20"/>
      <c r="AYG20"/>
      <c r="AYH20"/>
      <c r="AYI20"/>
      <c r="AYJ20"/>
      <c r="AYK20"/>
      <c r="AYL20"/>
      <c r="AYM20"/>
      <c r="AYN20"/>
      <c r="AYO20"/>
      <c r="AYP20"/>
      <c r="AYQ20"/>
      <c r="AYR20"/>
      <c r="AYS20"/>
      <c r="AYT20"/>
      <c r="AYU20"/>
      <c r="AYV20"/>
      <c r="AYW20"/>
      <c r="AYX20"/>
      <c r="AYY20"/>
      <c r="AYZ20"/>
      <c r="AZA20"/>
      <c r="AZB20"/>
      <c r="AZC20"/>
      <c r="AZD20"/>
      <c r="AZE20"/>
      <c r="AZF20"/>
      <c r="AZG20"/>
      <c r="AZH20"/>
      <c r="AZI20"/>
      <c r="AZJ20"/>
      <c r="AZK20"/>
      <c r="AZL20"/>
      <c r="AZM20"/>
      <c r="AZN20"/>
      <c r="AZO20"/>
      <c r="AZP20"/>
      <c r="AZQ20"/>
      <c r="AZR20"/>
      <c r="AZS20"/>
      <c r="AZT20"/>
      <c r="AZU20"/>
      <c r="AZV20"/>
      <c r="AZW20"/>
      <c r="AZX20"/>
      <c r="AZY20"/>
      <c r="AZZ20"/>
      <c r="BAA20"/>
      <c r="BAB20"/>
      <c r="BAC20"/>
      <c r="BAD20"/>
      <c r="BAE20"/>
      <c r="BAF20"/>
      <c r="BAG20"/>
      <c r="BAH20"/>
      <c r="BAI20"/>
      <c r="BAJ20"/>
      <c r="BAK20"/>
      <c r="BAL20"/>
      <c r="BAM20"/>
      <c r="BAN20"/>
      <c r="BAO20"/>
      <c r="BAP20"/>
      <c r="BAQ20"/>
      <c r="BAR20"/>
      <c r="BAS20"/>
      <c r="BAT20"/>
      <c r="BAU20"/>
      <c r="BAV20"/>
      <c r="BAW20"/>
      <c r="BAX20"/>
      <c r="BAY20"/>
      <c r="BAZ20"/>
      <c r="BBA20"/>
      <c r="BBB20"/>
      <c r="BBC20"/>
      <c r="BBD20"/>
      <c r="BBE20"/>
      <c r="BBF20"/>
      <c r="BBG20"/>
      <c r="BBH20"/>
      <c r="BBI20"/>
      <c r="BBJ20"/>
      <c r="BBK20"/>
      <c r="BBL20"/>
      <c r="BBM20"/>
      <c r="BBN20"/>
      <c r="BBO20"/>
      <c r="BBP20"/>
      <c r="BBQ20"/>
      <c r="BBR20"/>
      <c r="BBS20"/>
      <c r="BBT20"/>
      <c r="BBU20"/>
      <c r="BBV20"/>
      <c r="BBW20"/>
      <c r="BBX20"/>
      <c r="BBY20"/>
      <c r="BBZ20"/>
      <c r="BCA20"/>
      <c r="BCB20"/>
      <c r="BCC20"/>
      <c r="BCD20"/>
      <c r="BCE20"/>
      <c r="BCF20"/>
      <c r="BCG20"/>
      <c r="BCH20"/>
      <c r="BCI20"/>
      <c r="BCJ20"/>
      <c r="BCK20"/>
      <c r="BCL20"/>
      <c r="BCM20"/>
      <c r="BCN20"/>
      <c r="BCO20"/>
      <c r="BCP20"/>
      <c r="BCQ20"/>
      <c r="BCR20"/>
      <c r="BCS20"/>
      <c r="BCT20"/>
      <c r="BCU20"/>
      <c r="BCV20"/>
      <c r="BCW20"/>
      <c r="BCX20"/>
      <c r="BCY20"/>
      <c r="BCZ20"/>
      <c r="BDA20"/>
      <c r="BDB20"/>
      <c r="BDC20"/>
      <c r="BDD20"/>
      <c r="BDE20"/>
      <c r="BDF20"/>
      <c r="BDG20"/>
      <c r="BDH20"/>
      <c r="BDI20"/>
      <c r="BDJ20"/>
      <c r="BDK20"/>
      <c r="BDL20"/>
      <c r="BDM20"/>
      <c r="BDN20"/>
      <c r="BDO20"/>
      <c r="BDP20"/>
      <c r="BDQ20"/>
      <c r="BDR20"/>
      <c r="BDS20"/>
      <c r="BDT20"/>
      <c r="BDU20"/>
      <c r="BDV20"/>
      <c r="BDW20"/>
      <c r="BDX20"/>
      <c r="BDY20"/>
      <c r="BDZ20"/>
      <c r="BEA20"/>
      <c r="BEB20"/>
      <c r="BEC20"/>
      <c r="BED20"/>
      <c r="BEE20"/>
      <c r="BEF20"/>
      <c r="BEG20"/>
      <c r="BEH20"/>
      <c r="BEI20"/>
      <c r="BEJ20"/>
      <c r="BEK20"/>
      <c r="BEL20"/>
      <c r="BEM20"/>
      <c r="BEN20"/>
      <c r="BEO20"/>
      <c r="BEP20"/>
      <c r="BEQ20"/>
      <c r="BER20"/>
      <c r="BES20"/>
      <c r="BET20"/>
      <c r="BEU20"/>
      <c r="BEV20"/>
      <c r="BEW20"/>
      <c r="BEX20"/>
      <c r="BEY20"/>
      <c r="BEZ20"/>
      <c r="BFA20"/>
      <c r="BFB20"/>
      <c r="BFC20"/>
      <c r="BFD20"/>
      <c r="BFE20"/>
      <c r="BFF20"/>
      <c r="BFG20"/>
      <c r="BFH20"/>
      <c r="BFI20"/>
      <c r="BFJ20"/>
      <c r="BFK20"/>
      <c r="BFL20"/>
      <c r="BFM20"/>
      <c r="BFN20"/>
      <c r="BFO20"/>
      <c r="BFP20"/>
      <c r="BFQ20"/>
      <c r="BFR20"/>
      <c r="BFS20"/>
      <c r="BFT20"/>
      <c r="BFU20"/>
      <c r="BFV20"/>
      <c r="BFW20"/>
      <c r="BFX20"/>
      <c r="BFY20"/>
      <c r="BFZ20"/>
      <c r="BGA20"/>
      <c r="BGB20"/>
      <c r="BGC20"/>
      <c r="BGD20"/>
      <c r="BGE20"/>
      <c r="BGF20"/>
      <c r="BGG20"/>
      <c r="BGH20"/>
      <c r="BGI20"/>
      <c r="BGJ20"/>
      <c r="BGK20"/>
      <c r="BGL20"/>
      <c r="BGM20"/>
      <c r="BGN20"/>
      <c r="BGO20"/>
      <c r="BGP20"/>
      <c r="BGQ20"/>
      <c r="BGR20"/>
      <c r="BGS20"/>
      <c r="BGT20"/>
      <c r="BGU20"/>
      <c r="BGV20"/>
      <c r="BGW20"/>
      <c r="BGX20"/>
      <c r="BGY20"/>
      <c r="BGZ20"/>
      <c r="BHA20"/>
      <c r="BHB20"/>
      <c r="BHC20"/>
      <c r="BHD20"/>
      <c r="BHE20"/>
      <c r="BHF20"/>
      <c r="BHG20"/>
      <c r="BHH20"/>
      <c r="BHI20"/>
      <c r="BHJ20"/>
      <c r="BHK20"/>
      <c r="BHL20"/>
      <c r="BHM20"/>
      <c r="BHN20"/>
      <c r="BHO20"/>
      <c r="BHP20"/>
      <c r="BHQ20"/>
      <c r="BHR20"/>
      <c r="BHS20"/>
      <c r="BHT20"/>
      <c r="BHU20"/>
      <c r="BHV20"/>
      <c r="BHW20"/>
      <c r="BHX20"/>
      <c r="BHY20"/>
      <c r="BHZ20"/>
      <c r="BIA20"/>
      <c r="BIB20"/>
      <c r="BIC20"/>
      <c r="BID20"/>
      <c r="BIE20"/>
      <c r="BIF20"/>
      <c r="BIG20"/>
      <c r="BIH20"/>
      <c r="BII20"/>
      <c r="BIJ20"/>
      <c r="BIK20"/>
      <c r="BIL20"/>
      <c r="BIM20"/>
      <c r="BIN20"/>
      <c r="BIO20"/>
      <c r="BIP20"/>
      <c r="BIQ20"/>
      <c r="BIR20"/>
      <c r="BIS20"/>
      <c r="BIT20"/>
      <c r="BIU20"/>
      <c r="BIV20"/>
      <c r="BIW20"/>
      <c r="BIX20"/>
      <c r="BIY20"/>
      <c r="BIZ20"/>
      <c r="BJA20"/>
      <c r="BJB20"/>
      <c r="BJC20"/>
      <c r="BJD20"/>
      <c r="BJE20"/>
      <c r="BJF20"/>
      <c r="BJG20"/>
      <c r="BJH20"/>
      <c r="BJI20"/>
      <c r="BJJ20"/>
      <c r="BJK20"/>
      <c r="BJL20"/>
      <c r="BJM20"/>
      <c r="BJN20"/>
      <c r="BJO20"/>
      <c r="BJP20"/>
      <c r="BJQ20"/>
      <c r="BJR20"/>
      <c r="BJS20"/>
      <c r="BJT20"/>
      <c r="BJU20"/>
      <c r="BJV20"/>
      <c r="BJW20"/>
      <c r="BJX20"/>
      <c r="BJY20"/>
      <c r="BJZ20"/>
      <c r="BKA20"/>
      <c r="BKB20"/>
      <c r="BKC20"/>
      <c r="BKD20"/>
      <c r="BKE20"/>
      <c r="BKF20"/>
      <c r="BKG20"/>
      <c r="BKH20"/>
      <c r="BKI20"/>
      <c r="BKJ20"/>
      <c r="BKK20"/>
      <c r="BKL20"/>
      <c r="BKM20"/>
      <c r="BKN20"/>
    </row>
    <row r="21" spans="1:1652" s="2" customFormat="1" ht="54" customHeight="1" x14ac:dyDescent="0.2">
      <c r="A21" s="25" t="s">
        <v>184</v>
      </c>
      <c r="B21" s="25" t="s">
        <v>48</v>
      </c>
      <c r="C21" s="25" t="s">
        <v>179</v>
      </c>
      <c r="D21" s="25" t="s">
        <v>180</v>
      </c>
      <c r="E21" s="25" t="s">
        <v>185</v>
      </c>
      <c r="F21" s="25">
        <v>830094053</v>
      </c>
      <c r="G21" s="26" t="s">
        <v>186</v>
      </c>
      <c r="H21" s="39" t="s">
        <v>187</v>
      </c>
      <c r="I21" s="40">
        <v>43868</v>
      </c>
      <c r="J21" s="39" t="s">
        <v>188</v>
      </c>
      <c r="K21" s="40">
        <v>43879</v>
      </c>
      <c r="L21" s="42">
        <v>8191696</v>
      </c>
      <c r="M21" s="36" t="s">
        <v>57</v>
      </c>
      <c r="N21" s="40">
        <v>43878</v>
      </c>
      <c r="O21" s="40">
        <v>43880</v>
      </c>
      <c r="P21" s="78">
        <v>44196</v>
      </c>
      <c r="Q21" s="36" t="s">
        <v>57</v>
      </c>
      <c r="R21" s="25" t="s">
        <v>57</v>
      </c>
      <c r="S21" s="25"/>
      <c r="T21" s="25"/>
      <c r="U21" s="25"/>
      <c r="V21" s="25"/>
      <c r="W21" s="25" t="s">
        <v>57</v>
      </c>
      <c r="X21" s="25"/>
      <c r="Y21" s="25"/>
      <c r="Z21" s="25"/>
      <c r="AA21" s="25"/>
      <c r="AB21" s="25"/>
      <c r="AC21" s="25" t="s">
        <v>57</v>
      </c>
      <c r="AD21" s="27" t="s">
        <v>57</v>
      </c>
      <c r="AE21" s="27" t="s">
        <v>57</v>
      </c>
      <c r="AF21" s="25" t="s">
        <v>57</v>
      </c>
      <c r="AG21" s="25" t="s">
        <v>57</v>
      </c>
      <c r="AH21" s="78">
        <v>44196</v>
      </c>
      <c r="AI21" s="36" t="s">
        <v>57</v>
      </c>
      <c r="AJ21" s="25" t="s">
        <v>57</v>
      </c>
      <c r="AK21" s="42">
        <v>7720100</v>
      </c>
      <c r="AL21" s="43"/>
      <c r="AM21" s="25" t="s">
        <v>183</v>
      </c>
      <c r="AN21" s="25" t="s">
        <v>57</v>
      </c>
      <c r="AO21" s="56" t="s">
        <v>100</v>
      </c>
      <c r="AP21" s="25" t="s">
        <v>56</v>
      </c>
      <c r="AQ21" s="25" t="s">
        <v>100</v>
      </c>
      <c r="AR21" s="25" t="s">
        <v>57</v>
      </c>
      <c r="AS21" s="25" t="s">
        <v>57</v>
      </c>
      <c r="AT21" s="44" t="s">
        <v>60</v>
      </c>
      <c r="AU21" s="5">
        <v>11</v>
      </c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  <c r="AMK21"/>
      <c r="AML21"/>
      <c r="AMM21"/>
      <c r="AMN21"/>
      <c r="AMO21"/>
      <c r="AMP21"/>
      <c r="AMQ21"/>
      <c r="AMR21"/>
      <c r="AMS21"/>
      <c r="AMT21"/>
      <c r="AMU21"/>
      <c r="AMV21"/>
      <c r="AMW21"/>
      <c r="AMX21"/>
      <c r="AMY21"/>
      <c r="AMZ21"/>
      <c r="ANA21"/>
      <c r="ANB21"/>
      <c r="ANC21"/>
      <c r="AND21"/>
      <c r="ANE21"/>
      <c r="ANF21"/>
      <c r="ANG21"/>
      <c r="ANH21"/>
      <c r="ANI21"/>
      <c r="ANJ21"/>
      <c r="ANK21"/>
      <c r="ANL21"/>
      <c r="ANM21"/>
      <c r="ANN21"/>
      <c r="ANO21"/>
      <c r="ANP21"/>
      <c r="ANQ21"/>
      <c r="ANR21"/>
      <c r="ANS21"/>
      <c r="ANT21"/>
      <c r="ANU21"/>
      <c r="ANV21"/>
      <c r="ANW21"/>
      <c r="ANX21"/>
      <c r="ANY21"/>
      <c r="ANZ21"/>
      <c r="AOA21"/>
      <c r="AOB21"/>
      <c r="AOC21"/>
      <c r="AOD21"/>
      <c r="AOE21"/>
      <c r="AOF21"/>
      <c r="AOG21"/>
      <c r="AOH21"/>
      <c r="AOI21"/>
      <c r="AOJ21"/>
      <c r="AOK21"/>
      <c r="AOL21"/>
      <c r="AOM21"/>
      <c r="AON21"/>
      <c r="AOO21"/>
      <c r="AOP21"/>
      <c r="AOQ21"/>
      <c r="AOR21"/>
      <c r="AOS21"/>
      <c r="AOT21"/>
      <c r="AOU21"/>
      <c r="AOV21"/>
      <c r="AOW21"/>
      <c r="AOX21"/>
      <c r="AOY21"/>
      <c r="AOZ21"/>
      <c r="APA21"/>
      <c r="APB21"/>
      <c r="APC21"/>
      <c r="APD21"/>
      <c r="APE21"/>
      <c r="APF21"/>
      <c r="APG21"/>
      <c r="APH21"/>
      <c r="API21"/>
      <c r="APJ21"/>
      <c r="APK21"/>
      <c r="APL21"/>
      <c r="APM21"/>
      <c r="APN21"/>
      <c r="APO21"/>
      <c r="APP21"/>
      <c r="APQ21"/>
      <c r="APR21"/>
      <c r="APS21"/>
      <c r="APT21"/>
      <c r="APU21"/>
      <c r="APV21"/>
      <c r="APW21"/>
      <c r="APX21"/>
      <c r="APY21"/>
      <c r="APZ21"/>
      <c r="AQA21"/>
      <c r="AQB21"/>
      <c r="AQC21"/>
      <c r="AQD21"/>
      <c r="AQE21"/>
      <c r="AQF21"/>
      <c r="AQG21"/>
      <c r="AQH21"/>
      <c r="AQI21"/>
      <c r="AQJ21"/>
      <c r="AQK21"/>
      <c r="AQL21"/>
      <c r="AQM21"/>
      <c r="AQN21"/>
      <c r="AQO21"/>
      <c r="AQP21"/>
      <c r="AQQ21"/>
      <c r="AQR21"/>
      <c r="AQS21"/>
      <c r="AQT21"/>
      <c r="AQU21"/>
      <c r="AQV21"/>
      <c r="AQW21"/>
      <c r="AQX21"/>
      <c r="AQY21"/>
      <c r="AQZ21"/>
      <c r="ARA21"/>
      <c r="ARB21"/>
      <c r="ARC21"/>
      <c r="ARD21"/>
      <c r="ARE21"/>
      <c r="ARF21"/>
      <c r="ARG21"/>
      <c r="ARH21"/>
      <c r="ARI21"/>
      <c r="ARJ21"/>
      <c r="ARK21"/>
      <c r="ARL21"/>
      <c r="ARM21"/>
      <c r="ARN21"/>
      <c r="ARO21"/>
      <c r="ARP21"/>
      <c r="ARQ21"/>
      <c r="ARR21"/>
      <c r="ARS21"/>
      <c r="ART21"/>
      <c r="ARU21"/>
      <c r="ARV21"/>
      <c r="ARW21"/>
      <c r="ARX21"/>
      <c r="ARY21"/>
      <c r="ARZ21"/>
      <c r="ASA21"/>
      <c r="ASB21"/>
      <c r="ASC21"/>
      <c r="ASD21"/>
      <c r="ASE21"/>
      <c r="ASF21"/>
      <c r="ASG21"/>
      <c r="ASH21"/>
      <c r="ASI21"/>
      <c r="ASJ21"/>
      <c r="ASK21"/>
      <c r="ASL21"/>
      <c r="ASM21"/>
      <c r="ASN21"/>
      <c r="ASO21"/>
      <c r="ASP21"/>
      <c r="ASQ21"/>
      <c r="ASR21"/>
      <c r="ASS21"/>
      <c r="AST21"/>
      <c r="ASU21"/>
      <c r="ASV21"/>
      <c r="ASW21"/>
      <c r="ASX21"/>
      <c r="ASY21"/>
      <c r="ASZ21"/>
      <c r="ATA21"/>
      <c r="ATB21"/>
      <c r="ATC21"/>
      <c r="ATD21"/>
      <c r="ATE21"/>
      <c r="ATF21"/>
      <c r="ATG21"/>
      <c r="ATH21"/>
      <c r="ATI21"/>
      <c r="ATJ21"/>
      <c r="ATK21"/>
      <c r="ATL21"/>
      <c r="ATM21"/>
      <c r="ATN21"/>
      <c r="ATO21"/>
      <c r="ATP21"/>
      <c r="ATQ21"/>
      <c r="ATR21"/>
      <c r="ATS21"/>
      <c r="ATT21"/>
      <c r="ATU21"/>
      <c r="ATV21"/>
      <c r="ATW21"/>
      <c r="ATX21"/>
      <c r="ATY21"/>
      <c r="ATZ21"/>
      <c r="AUA21"/>
      <c r="AUB21"/>
      <c r="AUC21"/>
      <c r="AUD21"/>
      <c r="AUE21"/>
      <c r="AUF21"/>
      <c r="AUG21"/>
      <c r="AUH21"/>
      <c r="AUI21"/>
      <c r="AUJ21"/>
      <c r="AUK21"/>
      <c r="AUL21"/>
      <c r="AUM21"/>
      <c r="AUN21"/>
      <c r="AUO21"/>
      <c r="AUP21"/>
      <c r="AUQ21"/>
      <c r="AUR21"/>
      <c r="AUS21"/>
      <c r="AUT21"/>
      <c r="AUU21"/>
      <c r="AUV21"/>
      <c r="AUW21"/>
      <c r="AUX21"/>
      <c r="AUY21"/>
      <c r="AUZ21"/>
      <c r="AVA21"/>
      <c r="AVB21"/>
      <c r="AVC21"/>
      <c r="AVD21"/>
      <c r="AVE21"/>
      <c r="AVF21"/>
      <c r="AVG21"/>
      <c r="AVH21"/>
      <c r="AVI21"/>
      <c r="AVJ21"/>
      <c r="AVK21"/>
      <c r="AVL21"/>
      <c r="AVM21"/>
      <c r="AVN21"/>
      <c r="AVO21"/>
      <c r="AVP21"/>
      <c r="AVQ21"/>
      <c r="AVR21"/>
      <c r="AVS21"/>
      <c r="AVT21"/>
      <c r="AVU21"/>
      <c r="AVV21"/>
      <c r="AVW21"/>
      <c r="AVX21"/>
      <c r="AVY21"/>
      <c r="AVZ21"/>
      <c r="AWA21"/>
      <c r="AWB21"/>
      <c r="AWC21"/>
      <c r="AWD21"/>
      <c r="AWE21"/>
      <c r="AWF21"/>
      <c r="AWG21"/>
      <c r="AWH21"/>
      <c r="AWI21"/>
      <c r="AWJ21"/>
      <c r="AWK21"/>
      <c r="AWL21"/>
      <c r="AWM21"/>
      <c r="AWN21"/>
      <c r="AWO21"/>
      <c r="AWP21"/>
      <c r="AWQ21"/>
      <c r="AWR21"/>
      <c r="AWS21"/>
      <c r="AWT21"/>
      <c r="AWU21"/>
      <c r="AWV21"/>
      <c r="AWW21"/>
      <c r="AWX21"/>
      <c r="AWY21"/>
      <c r="AWZ21"/>
      <c r="AXA21"/>
      <c r="AXB21"/>
      <c r="AXC21"/>
      <c r="AXD21"/>
      <c r="AXE21"/>
      <c r="AXF21"/>
      <c r="AXG21"/>
      <c r="AXH21"/>
      <c r="AXI21"/>
      <c r="AXJ21"/>
      <c r="AXK21"/>
      <c r="AXL21"/>
      <c r="AXM21"/>
      <c r="AXN21"/>
      <c r="AXO21"/>
      <c r="AXP21"/>
      <c r="AXQ21"/>
      <c r="AXR21"/>
      <c r="AXS21"/>
      <c r="AXT21"/>
      <c r="AXU21"/>
      <c r="AXV21"/>
      <c r="AXW21"/>
      <c r="AXX21"/>
      <c r="AXY21"/>
      <c r="AXZ21"/>
      <c r="AYA21"/>
      <c r="AYB21"/>
      <c r="AYC21"/>
      <c r="AYD21"/>
      <c r="AYE21"/>
      <c r="AYF21"/>
      <c r="AYG21"/>
      <c r="AYH21"/>
      <c r="AYI21"/>
      <c r="AYJ21"/>
      <c r="AYK21"/>
      <c r="AYL21"/>
      <c r="AYM21"/>
      <c r="AYN21"/>
      <c r="AYO21"/>
      <c r="AYP21"/>
      <c r="AYQ21"/>
      <c r="AYR21"/>
      <c r="AYS21"/>
      <c r="AYT21"/>
      <c r="AYU21"/>
      <c r="AYV21"/>
      <c r="AYW21"/>
      <c r="AYX21"/>
      <c r="AYY21"/>
      <c r="AYZ21"/>
      <c r="AZA21"/>
      <c r="AZB21"/>
      <c r="AZC21"/>
      <c r="AZD21"/>
      <c r="AZE21"/>
      <c r="AZF21"/>
      <c r="AZG21"/>
      <c r="AZH21"/>
      <c r="AZI21"/>
      <c r="AZJ21"/>
      <c r="AZK21"/>
      <c r="AZL21"/>
      <c r="AZM21"/>
      <c r="AZN21"/>
      <c r="AZO21"/>
      <c r="AZP21"/>
      <c r="AZQ21"/>
      <c r="AZR21"/>
      <c r="AZS21"/>
      <c r="AZT21"/>
      <c r="AZU21"/>
      <c r="AZV21"/>
      <c r="AZW21"/>
      <c r="AZX21"/>
      <c r="AZY21"/>
      <c r="AZZ21"/>
      <c r="BAA21"/>
      <c r="BAB21"/>
      <c r="BAC21"/>
      <c r="BAD21"/>
      <c r="BAE21"/>
      <c r="BAF21"/>
      <c r="BAG21"/>
      <c r="BAH21"/>
      <c r="BAI21"/>
      <c r="BAJ21"/>
      <c r="BAK21"/>
      <c r="BAL21"/>
      <c r="BAM21"/>
      <c r="BAN21"/>
      <c r="BAO21"/>
      <c r="BAP21"/>
      <c r="BAQ21"/>
      <c r="BAR21"/>
      <c r="BAS21"/>
      <c r="BAT21"/>
      <c r="BAU21"/>
      <c r="BAV21"/>
      <c r="BAW21"/>
      <c r="BAX21"/>
      <c r="BAY21"/>
      <c r="BAZ21"/>
      <c r="BBA21"/>
      <c r="BBB21"/>
      <c r="BBC21"/>
      <c r="BBD21"/>
      <c r="BBE21"/>
      <c r="BBF21"/>
      <c r="BBG21"/>
      <c r="BBH21"/>
      <c r="BBI21"/>
      <c r="BBJ21"/>
      <c r="BBK21"/>
      <c r="BBL21"/>
      <c r="BBM21"/>
      <c r="BBN21"/>
      <c r="BBO21"/>
      <c r="BBP21"/>
      <c r="BBQ21"/>
      <c r="BBR21"/>
      <c r="BBS21"/>
      <c r="BBT21"/>
      <c r="BBU21"/>
      <c r="BBV21"/>
      <c r="BBW21"/>
      <c r="BBX21"/>
      <c r="BBY21"/>
      <c r="BBZ21"/>
      <c r="BCA21"/>
      <c r="BCB21"/>
      <c r="BCC21"/>
      <c r="BCD21"/>
      <c r="BCE21"/>
      <c r="BCF21"/>
      <c r="BCG21"/>
      <c r="BCH21"/>
      <c r="BCI21"/>
      <c r="BCJ21"/>
      <c r="BCK21"/>
      <c r="BCL21"/>
      <c r="BCM21"/>
      <c r="BCN21"/>
      <c r="BCO21"/>
      <c r="BCP21"/>
      <c r="BCQ21"/>
      <c r="BCR21"/>
      <c r="BCS21"/>
      <c r="BCT21"/>
      <c r="BCU21"/>
      <c r="BCV21"/>
      <c r="BCW21"/>
      <c r="BCX21"/>
      <c r="BCY21"/>
      <c r="BCZ21"/>
      <c r="BDA21"/>
      <c r="BDB21"/>
      <c r="BDC21"/>
      <c r="BDD21"/>
      <c r="BDE21"/>
      <c r="BDF21"/>
      <c r="BDG21"/>
      <c r="BDH21"/>
      <c r="BDI21"/>
      <c r="BDJ21"/>
      <c r="BDK21"/>
      <c r="BDL21"/>
      <c r="BDM21"/>
      <c r="BDN21"/>
      <c r="BDO21"/>
      <c r="BDP21"/>
      <c r="BDQ21"/>
      <c r="BDR21"/>
      <c r="BDS21"/>
      <c r="BDT21"/>
      <c r="BDU21"/>
      <c r="BDV21"/>
      <c r="BDW21"/>
      <c r="BDX21"/>
      <c r="BDY21"/>
      <c r="BDZ21"/>
      <c r="BEA21"/>
      <c r="BEB21"/>
      <c r="BEC21"/>
      <c r="BED21"/>
      <c r="BEE21"/>
      <c r="BEF21"/>
      <c r="BEG21"/>
      <c r="BEH21"/>
      <c r="BEI21"/>
      <c r="BEJ21"/>
      <c r="BEK21"/>
      <c r="BEL21"/>
      <c r="BEM21"/>
      <c r="BEN21"/>
      <c r="BEO21"/>
      <c r="BEP21"/>
      <c r="BEQ21"/>
      <c r="BER21"/>
      <c r="BES21"/>
      <c r="BET21"/>
      <c r="BEU21"/>
      <c r="BEV21"/>
      <c r="BEW21"/>
      <c r="BEX21"/>
      <c r="BEY21"/>
      <c r="BEZ21"/>
      <c r="BFA21"/>
      <c r="BFB21"/>
      <c r="BFC21"/>
      <c r="BFD21"/>
      <c r="BFE21"/>
      <c r="BFF21"/>
      <c r="BFG21"/>
      <c r="BFH21"/>
      <c r="BFI21"/>
      <c r="BFJ21"/>
      <c r="BFK21"/>
      <c r="BFL21"/>
      <c r="BFM21"/>
      <c r="BFN21"/>
      <c r="BFO21"/>
      <c r="BFP21"/>
      <c r="BFQ21"/>
      <c r="BFR21"/>
      <c r="BFS21"/>
      <c r="BFT21"/>
      <c r="BFU21"/>
      <c r="BFV21"/>
      <c r="BFW21"/>
      <c r="BFX21"/>
      <c r="BFY21"/>
      <c r="BFZ21"/>
      <c r="BGA21"/>
      <c r="BGB21"/>
      <c r="BGC21"/>
      <c r="BGD21"/>
      <c r="BGE21"/>
      <c r="BGF21"/>
      <c r="BGG21"/>
      <c r="BGH21"/>
      <c r="BGI21"/>
      <c r="BGJ21"/>
      <c r="BGK21"/>
      <c r="BGL21"/>
      <c r="BGM21"/>
      <c r="BGN21"/>
      <c r="BGO21"/>
      <c r="BGP21"/>
      <c r="BGQ21"/>
      <c r="BGR21"/>
      <c r="BGS21"/>
      <c r="BGT21"/>
      <c r="BGU21"/>
      <c r="BGV21"/>
      <c r="BGW21"/>
      <c r="BGX21"/>
      <c r="BGY21"/>
      <c r="BGZ21"/>
      <c r="BHA21"/>
      <c r="BHB21"/>
      <c r="BHC21"/>
      <c r="BHD21"/>
      <c r="BHE21"/>
      <c r="BHF21"/>
      <c r="BHG21"/>
      <c r="BHH21"/>
      <c r="BHI21"/>
      <c r="BHJ21"/>
      <c r="BHK21"/>
      <c r="BHL21"/>
      <c r="BHM21"/>
      <c r="BHN21"/>
      <c r="BHO21"/>
      <c r="BHP21"/>
      <c r="BHQ21"/>
      <c r="BHR21"/>
      <c r="BHS21"/>
      <c r="BHT21"/>
      <c r="BHU21"/>
      <c r="BHV21"/>
      <c r="BHW21"/>
      <c r="BHX21"/>
      <c r="BHY21"/>
      <c r="BHZ21"/>
      <c r="BIA21"/>
      <c r="BIB21"/>
      <c r="BIC21"/>
      <c r="BID21"/>
      <c r="BIE21"/>
      <c r="BIF21"/>
      <c r="BIG21"/>
      <c r="BIH21"/>
      <c r="BII21"/>
      <c r="BIJ21"/>
      <c r="BIK21"/>
      <c r="BIL21"/>
      <c r="BIM21"/>
      <c r="BIN21"/>
      <c r="BIO21"/>
      <c r="BIP21"/>
      <c r="BIQ21"/>
      <c r="BIR21"/>
      <c r="BIS21"/>
      <c r="BIT21"/>
      <c r="BIU21"/>
      <c r="BIV21"/>
      <c r="BIW21"/>
      <c r="BIX21"/>
      <c r="BIY21"/>
      <c r="BIZ21"/>
      <c r="BJA21"/>
      <c r="BJB21"/>
      <c r="BJC21"/>
      <c r="BJD21"/>
      <c r="BJE21"/>
      <c r="BJF21"/>
      <c r="BJG21"/>
      <c r="BJH21"/>
      <c r="BJI21"/>
      <c r="BJJ21"/>
      <c r="BJK21"/>
      <c r="BJL21"/>
      <c r="BJM21"/>
      <c r="BJN21"/>
      <c r="BJO21"/>
      <c r="BJP21"/>
      <c r="BJQ21"/>
      <c r="BJR21"/>
      <c r="BJS21"/>
      <c r="BJT21"/>
      <c r="BJU21"/>
      <c r="BJV21"/>
      <c r="BJW21"/>
      <c r="BJX21"/>
      <c r="BJY21"/>
      <c r="BJZ21"/>
      <c r="BKA21"/>
      <c r="BKB21"/>
      <c r="BKC21"/>
      <c r="BKD21"/>
      <c r="BKE21"/>
      <c r="BKF21"/>
      <c r="BKG21"/>
      <c r="BKH21"/>
      <c r="BKI21"/>
      <c r="BKJ21"/>
      <c r="BKK21"/>
      <c r="BKL21"/>
      <c r="BKM21"/>
      <c r="BKN21"/>
    </row>
    <row r="22" spans="1:1652" s="28" customFormat="1" ht="54" customHeight="1" x14ac:dyDescent="0.2">
      <c r="A22" s="9" t="s">
        <v>189</v>
      </c>
      <c r="B22" s="10" t="s">
        <v>48</v>
      </c>
      <c r="C22" s="11" t="s">
        <v>49</v>
      </c>
      <c r="D22" s="11" t="s">
        <v>62</v>
      </c>
      <c r="E22" s="12" t="s">
        <v>190</v>
      </c>
      <c r="F22" s="13">
        <v>52191911</v>
      </c>
      <c r="G22" s="14" t="s">
        <v>191</v>
      </c>
      <c r="H22" s="39" t="s">
        <v>192</v>
      </c>
      <c r="I22" s="41">
        <v>43871</v>
      </c>
      <c r="J22" s="39" t="s">
        <v>187</v>
      </c>
      <c r="K22" s="41">
        <v>43879</v>
      </c>
      <c r="L22" s="43">
        <v>5000000</v>
      </c>
      <c r="M22" s="43"/>
      <c r="N22" s="40">
        <v>43878</v>
      </c>
      <c r="O22" s="40">
        <v>43881</v>
      </c>
      <c r="P22" s="40">
        <v>44185</v>
      </c>
      <c r="Q22" s="23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50"/>
      <c r="AE22" s="50"/>
      <c r="AF22" s="6"/>
      <c r="AG22" s="6"/>
      <c r="AH22" s="40">
        <v>44185</v>
      </c>
      <c r="AI22" s="43"/>
      <c r="AJ22" s="79"/>
      <c r="AK22" s="43">
        <f>AJ22+AI22+L22</f>
        <v>5000000</v>
      </c>
      <c r="AL22" s="43"/>
      <c r="AM22" s="11" t="s">
        <v>183</v>
      </c>
      <c r="AN22" s="6"/>
      <c r="AO22" s="11" t="s">
        <v>84</v>
      </c>
      <c r="AP22" s="16" t="s">
        <v>56</v>
      </c>
      <c r="AQ22" s="16" t="s">
        <v>193</v>
      </c>
      <c r="AR22" s="6" t="s">
        <v>58</v>
      </c>
      <c r="AS22" s="52" t="s">
        <v>194</v>
      </c>
      <c r="AT22" s="44" t="s">
        <v>60</v>
      </c>
      <c r="AU22" s="5">
        <v>11</v>
      </c>
      <c r="AV22"/>
      <c r="AW22"/>
      <c r="AX22"/>
      <c r="AY22"/>
      <c r="AZ22"/>
      <c r="BA22"/>
      <c r="BB22"/>
      <c r="BC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  <c r="AMK22"/>
      <c r="AML22"/>
      <c r="AMM22"/>
      <c r="AMN22"/>
      <c r="AMO22"/>
      <c r="AMP22"/>
      <c r="AMQ22"/>
      <c r="AMR22"/>
      <c r="AMS22"/>
      <c r="AMT22"/>
      <c r="AMU22"/>
      <c r="AMV22"/>
      <c r="AMW22"/>
      <c r="AMX22"/>
      <c r="AMY22"/>
      <c r="AMZ22"/>
      <c r="ANA22"/>
      <c r="ANB22"/>
      <c r="ANC22"/>
      <c r="AND22"/>
      <c r="ANE22"/>
      <c r="ANF22"/>
      <c r="ANG22"/>
      <c r="ANH22"/>
      <c r="ANI22"/>
      <c r="ANJ22"/>
      <c r="ANK22"/>
      <c r="ANL22"/>
      <c r="ANM22"/>
      <c r="ANN22"/>
      <c r="ANO22"/>
      <c r="ANP22"/>
      <c r="ANQ22"/>
      <c r="ANR22"/>
      <c r="ANS22"/>
      <c r="ANT22"/>
      <c r="ANU22"/>
      <c r="ANV22"/>
      <c r="ANW22"/>
      <c r="ANX22"/>
      <c r="ANY22"/>
      <c r="ANZ22"/>
      <c r="AOA22"/>
      <c r="AOB22"/>
      <c r="AOC22"/>
      <c r="AOD22"/>
      <c r="AOE22"/>
      <c r="AOF22"/>
      <c r="AOG22"/>
      <c r="AOH22"/>
      <c r="AOI22"/>
      <c r="AOJ22"/>
      <c r="AOK22"/>
      <c r="AOL22"/>
      <c r="AOM22"/>
      <c r="AON22"/>
      <c r="AOO22"/>
      <c r="AOP22"/>
      <c r="AOQ22"/>
      <c r="AOR22"/>
      <c r="AOS22"/>
      <c r="AOT22"/>
      <c r="AOU22"/>
      <c r="AOV22"/>
      <c r="AOW22"/>
      <c r="AOX22"/>
      <c r="AOY22"/>
      <c r="AOZ22"/>
      <c r="APA22"/>
      <c r="APB22"/>
      <c r="APC22"/>
      <c r="APD22"/>
      <c r="APE22"/>
      <c r="APF22"/>
      <c r="APG22"/>
      <c r="APH22"/>
      <c r="API22"/>
      <c r="APJ22"/>
      <c r="APK22"/>
      <c r="APL22"/>
      <c r="APM22"/>
      <c r="APN22"/>
      <c r="APO22"/>
      <c r="APP22"/>
      <c r="APQ22"/>
      <c r="APR22"/>
      <c r="APS22"/>
      <c r="APT22"/>
      <c r="APU22"/>
      <c r="APV22"/>
      <c r="APW22"/>
      <c r="APX22"/>
      <c r="APY22"/>
      <c r="APZ22"/>
      <c r="AQA22"/>
      <c r="AQB22"/>
      <c r="AQC22"/>
      <c r="AQD22"/>
      <c r="AQE22"/>
      <c r="AQF22"/>
      <c r="AQG22"/>
      <c r="AQH22"/>
      <c r="AQI22"/>
      <c r="AQJ22"/>
      <c r="AQK22"/>
      <c r="AQL22"/>
      <c r="AQM22"/>
      <c r="AQN22"/>
      <c r="AQO22"/>
      <c r="AQP22"/>
      <c r="AQQ22"/>
      <c r="AQR22"/>
      <c r="AQS22"/>
      <c r="AQT22"/>
      <c r="AQU22"/>
      <c r="AQV22"/>
      <c r="AQW22"/>
      <c r="AQX22"/>
      <c r="AQY22"/>
      <c r="AQZ22"/>
      <c r="ARA22"/>
      <c r="ARB22"/>
      <c r="ARC22"/>
      <c r="ARD22"/>
      <c r="ARE22"/>
      <c r="ARF22"/>
      <c r="ARG22"/>
      <c r="ARH22"/>
      <c r="ARI22"/>
      <c r="ARJ22"/>
      <c r="ARK22"/>
      <c r="ARL22"/>
      <c r="ARM22"/>
      <c r="ARN22"/>
      <c r="ARO22"/>
      <c r="ARP22"/>
      <c r="ARQ22"/>
      <c r="ARR22"/>
      <c r="ARS22"/>
      <c r="ART22"/>
      <c r="ARU22"/>
      <c r="ARV22"/>
      <c r="ARW22"/>
      <c r="ARX22"/>
      <c r="ARY22"/>
      <c r="ARZ22"/>
      <c r="ASA22"/>
      <c r="ASB22"/>
      <c r="ASC22"/>
      <c r="ASD22"/>
      <c r="ASE22"/>
      <c r="ASF22"/>
      <c r="ASG22"/>
      <c r="ASH22"/>
      <c r="ASI22"/>
      <c r="ASJ22"/>
      <c r="ASK22"/>
      <c r="ASL22"/>
      <c r="ASM22"/>
      <c r="ASN22"/>
      <c r="ASO22"/>
      <c r="ASP22"/>
      <c r="ASQ22"/>
      <c r="ASR22"/>
      <c r="ASS22"/>
      <c r="AST22"/>
      <c r="ASU22"/>
      <c r="ASV22"/>
      <c r="ASW22"/>
      <c r="ASX22"/>
      <c r="ASY22"/>
      <c r="ASZ22"/>
      <c r="ATA22"/>
      <c r="ATB22"/>
      <c r="ATC22"/>
      <c r="ATD22"/>
      <c r="ATE22"/>
      <c r="ATF22"/>
      <c r="ATG22"/>
      <c r="ATH22"/>
      <c r="ATI22"/>
      <c r="ATJ22"/>
      <c r="ATK22"/>
      <c r="ATL22"/>
      <c r="ATM22"/>
      <c r="ATN22"/>
      <c r="ATO22"/>
      <c r="ATP22"/>
      <c r="ATQ22"/>
      <c r="ATR22"/>
      <c r="ATS22"/>
      <c r="ATT22"/>
      <c r="ATU22"/>
      <c r="ATV22"/>
      <c r="ATW22"/>
      <c r="ATX22"/>
      <c r="ATY22"/>
      <c r="ATZ22"/>
      <c r="AUA22"/>
      <c r="AUB22"/>
      <c r="AUC22"/>
      <c r="AUD22"/>
      <c r="AUE22"/>
      <c r="AUF22"/>
      <c r="AUG22"/>
      <c r="AUH22"/>
      <c r="AUI22"/>
      <c r="AUJ22"/>
      <c r="AUK22"/>
      <c r="AUL22"/>
      <c r="AUM22"/>
      <c r="AUN22"/>
      <c r="AUO22"/>
      <c r="AUP22"/>
      <c r="AUQ22"/>
      <c r="AUR22"/>
      <c r="AUS22"/>
      <c r="AUT22"/>
      <c r="AUU22"/>
      <c r="AUV22"/>
      <c r="AUW22"/>
      <c r="AUX22"/>
      <c r="AUY22"/>
      <c r="AUZ22"/>
      <c r="AVA22"/>
      <c r="AVB22"/>
      <c r="AVC22"/>
      <c r="AVD22"/>
      <c r="AVE22"/>
      <c r="AVF22"/>
      <c r="AVG22"/>
      <c r="AVH22"/>
      <c r="AVI22"/>
      <c r="AVJ22"/>
      <c r="AVK22"/>
      <c r="AVL22"/>
      <c r="AVM22"/>
      <c r="AVN22"/>
      <c r="AVO22"/>
      <c r="AVP22"/>
      <c r="AVQ22"/>
      <c r="AVR22"/>
      <c r="AVS22"/>
      <c r="AVT22"/>
      <c r="AVU22"/>
      <c r="AVV22"/>
      <c r="AVW22"/>
      <c r="AVX22"/>
      <c r="AVY22"/>
      <c r="AVZ22"/>
      <c r="AWA22"/>
      <c r="AWB22"/>
      <c r="AWC22"/>
      <c r="AWD22"/>
      <c r="AWE22"/>
      <c r="AWF22"/>
      <c r="AWG22"/>
      <c r="AWH22"/>
      <c r="AWI22"/>
      <c r="AWJ22"/>
      <c r="AWK22"/>
      <c r="AWL22"/>
      <c r="AWM22"/>
      <c r="AWN22"/>
      <c r="AWO22"/>
      <c r="AWP22"/>
      <c r="AWQ22"/>
      <c r="AWR22"/>
      <c r="AWS22"/>
      <c r="AWT22"/>
      <c r="AWU22"/>
      <c r="AWV22"/>
      <c r="AWW22"/>
      <c r="AWX22"/>
      <c r="AWY22"/>
      <c r="AWZ22"/>
      <c r="AXA22"/>
      <c r="AXB22"/>
      <c r="AXC22"/>
      <c r="AXD22"/>
      <c r="AXE22"/>
      <c r="AXF22"/>
      <c r="AXG22"/>
      <c r="AXH22"/>
      <c r="AXI22"/>
      <c r="AXJ22"/>
      <c r="AXK22"/>
      <c r="AXL22"/>
      <c r="AXM22"/>
      <c r="AXN22"/>
      <c r="AXO22"/>
      <c r="AXP22"/>
      <c r="AXQ22"/>
      <c r="AXR22"/>
      <c r="AXS22"/>
      <c r="AXT22"/>
      <c r="AXU22"/>
      <c r="AXV22"/>
      <c r="AXW22"/>
      <c r="AXX22"/>
      <c r="AXY22"/>
      <c r="AXZ22"/>
      <c r="AYA22"/>
      <c r="AYB22"/>
      <c r="AYC22"/>
      <c r="AYD22"/>
      <c r="AYE22"/>
      <c r="AYF22"/>
      <c r="AYG22"/>
      <c r="AYH22"/>
      <c r="AYI22"/>
      <c r="AYJ22"/>
      <c r="AYK22"/>
      <c r="AYL22"/>
      <c r="AYM22"/>
      <c r="AYN22"/>
      <c r="AYO22"/>
      <c r="AYP22"/>
      <c r="AYQ22"/>
      <c r="AYR22"/>
      <c r="AYS22"/>
      <c r="AYT22"/>
      <c r="AYU22"/>
      <c r="AYV22"/>
      <c r="AYW22"/>
      <c r="AYX22"/>
      <c r="AYY22"/>
      <c r="AYZ22"/>
      <c r="AZA22"/>
      <c r="AZB22"/>
      <c r="AZC22"/>
      <c r="AZD22"/>
      <c r="AZE22"/>
      <c r="AZF22"/>
      <c r="AZG22"/>
      <c r="AZH22"/>
      <c r="AZI22"/>
      <c r="AZJ22"/>
      <c r="AZK22"/>
      <c r="AZL22"/>
      <c r="AZM22"/>
      <c r="AZN22"/>
      <c r="AZO22"/>
      <c r="AZP22"/>
      <c r="AZQ22"/>
      <c r="AZR22"/>
      <c r="AZS22"/>
      <c r="AZT22"/>
      <c r="AZU22"/>
      <c r="AZV22"/>
      <c r="AZW22"/>
      <c r="AZX22"/>
      <c r="AZY22"/>
      <c r="AZZ22"/>
      <c r="BAA22"/>
      <c r="BAB22"/>
      <c r="BAC22"/>
      <c r="BAD22"/>
      <c r="BAE22"/>
      <c r="BAF22"/>
      <c r="BAG22"/>
      <c r="BAH22"/>
      <c r="BAI22"/>
      <c r="BAJ22"/>
      <c r="BAK22"/>
      <c r="BAL22"/>
      <c r="BAM22"/>
      <c r="BAN22"/>
      <c r="BAO22"/>
      <c r="BAP22"/>
      <c r="BAQ22"/>
      <c r="BAR22"/>
      <c r="BAS22"/>
      <c r="BAT22"/>
      <c r="BAU22"/>
      <c r="BAV22"/>
      <c r="BAW22"/>
      <c r="BAX22"/>
      <c r="BAY22"/>
      <c r="BAZ22"/>
      <c r="BBA22"/>
      <c r="BBB22"/>
      <c r="BBC22"/>
      <c r="BBD22"/>
      <c r="BBE22"/>
      <c r="BBF22"/>
      <c r="BBG22"/>
      <c r="BBH22"/>
      <c r="BBI22"/>
      <c r="BBJ22"/>
      <c r="BBK22"/>
      <c r="BBL22"/>
      <c r="BBM22"/>
      <c r="BBN22"/>
      <c r="BBO22"/>
      <c r="BBP22"/>
      <c r="BBQ22"/>
      <c r="BBR22"/>
      <c r="BBS22"/>
      <c r="BBT22"/>
      <c r="BBU22"/>
      <c r="BBV22"/>
      <c r="BBW22"/>
      <c r="BBX22"/>
      <c r="BBY22"/>
      <c r="BBZ22"/>
      <c r="BCA22"/>
      <c r="BCB22"/>
      <c r="BCC22"/>
      <c r="BCD22"/>
      <c r="BCE22"/>
      <c r="BCF22"/>
      <c r="BCG22"/>
      <c r="BCH22"/>
      <c r="BCI22"/>
      <c r="BCJ22"/>
      <c r="BCK22"/>
      <c r="BCL22"/>
      <c r="BCM22"/>
      <c r="BCN22"/>
      <c r="BCO22"/>
      <c r="BCP22"/>
      <c r="BCQ22"/>
      <c r="BCR22"/>
      <c r="BCS22"/>
      <c r="BCT22"/>
      <c r="BCU22"/>
      <c r="BCV22"/>
      <c r="BCW22"/>
      <c r="BCX22"/>
      <c r="BCY22"/>
      <c r="BCZ22"/>
      <c r="BDA22"/>
      <c r="BDB22"/>
      <c r="BDC22"/>
      <c r="BDD22"/>
      <c r="BDE22"/>
      <c r="BDF22"/>
      <c r="BDG22"/>
      <c r="BDH22"/>
      <c r="BDI22"/>
      <c r="BDJ22"/>
      <c r="BDK22"/>
      <c r="BDL22"/>
      <c r="BDM22"/>
      <c r="BDN22"/>
      <c r="BDO22"/>
      <c r="BDP22"/>
      <c r="BDQ22"/>
      <c r="BDR22"/>
      <c r="BDS22"/>
      <c r="BDT22"/>
      <c r="BDU22"/>
      <c r="BDV22"/>
      <c r="BDW22"/>
      <c r="BDX22"/>
      <c r="BDY22"/>
      <c r="BDZ22"/>
      <c r="BEA22"/>
      <c r="BEB22"/>
      <c r="BEC22"/>
      <c r="BED22"/>
      <c r="BEE22"/>
      <c r="BEF22"/>
      <c r="BEG22"/>
      <c r="BEH22"/>
      <c r="BEI22"/>
      <c r="BEJ22"/>
      <c r="BEK22"/>
      <c r="BEL22"/>
      <c r="BEM22"/>
      <c r="BEN22"/>
      <c r="BEO22"/>
      <c r="BEP22"/>
      <c r="BEQ22"/>
      <c r="BER22"/>
      <c r="BES22"/>
      <c r="BET22"/>
      <c r="BEU22"/>
      <c r="BEV22"/>
      <c r="BEW22"/>
      <c r="BEX22"/>
      <c r="BEY22"/>
      <c r="BEZ22"/>
      <c r="BFA22"/>
      <c r="BFB22"/>
      <c r="BFC22"/>
      <c r="BFD22"/>
      <c r="BFE22"/>
      <c r="BFF22"/>
      <c r="BFG22"/>
      <c r="BFH22"/>
      <c r="BFI22"/>
      <c r="BFJ22"/>
      <c r="BFK22"/>
      <c r="BFL22"/>
      <c r="BFM22"/>
      <c r="BFN22"/>
      <c r="BFO22"/>
      <c r="BFP22"/>
      <c r="BFQ22"/>
      <c r="BFR22"/>
      <c r="BFS22"/>
      <c r="BFT22"/>
      <c r="BFU22"/>
      <c r="BFV22"/>
      <c r="BFW22"/>
      <c r="BFX22"/>
      <c r="BFY22"/>
      <c r="BFZ22"/>
      <c r="BGA22"/>
      <c r="BGB22"/>
      <c r="BGC22"/>
      <c r="BGD22"/>
      <c r="BGE22"/>
      <c r="BGF22"/>
      <c r="BGG22"/>
      <c r="BGH22"/>
      <c r="BGI22"/>
      <c r="BGJ22"/>
      <c r="BGK22"/>
      <c r="BGL22"/>
      <c r="BGM22"/>
      <c r="BGN22"/>
      <c r="BGO22"/>
      <c r="BGP22"/>
      <c r="BGQ22"/>
      <c r="BGR22"/>
      <c r="BGS22"/>
      <c r="BGT22"/>
      <c r="BGU22"/>
      <c r="BGV22"/>
      <c r="BGW22"/>
      <c r="BGX22"/>
      <c r="BGY22"/>
      <c r="BGZ22"/>
      <c r="BHA22"/>
      <c r="BHB22"/>
      <c r="BHC22"/>
      <c r="BHD22"/>
      <c r="BHE22"/>
      <c r="BHF22"/>
      <c r="BHG22"/>
      <c r="BHH22"/>
      <c r="BHI22"/>
      <c r="BHJ22"/>
      <c r="BHK22"/>
      <c r="BHL22"/>
      <c r="BHM22"/>
      <c r="BHN22"/>
      <c r="BHO22"/>
      <c r="BHP22"/>
      <c r="BHQ22"/>
      <c r="BHR22"/>
      <c r="BHS22"/>
      <c r="BHT22"/>
      <c r="BHU22"/>
      <c r="BHV22"/>
      <c r="BHW22"/>
      <c r="BHX22"/>
      <c r="BHY22"/>
      <c r="BHZ22"/>
      <c r="BIA22"/>
      <c r="BIB22"/>
      <c r="BIC22"/>
      <c r="BID22"/>
      <c r="BIE22"/>
      <c r="BIF22"/>
      <c r="BIG22"/>
      <c r="BIH22"/>
      <c r="BII22"/>
      <c r="BIJ22"/>
      <c r="BIK22"/>
      <c r="BIL22"/>
      <c r="BIM22"/>
      <c r="BIN22"/>
      <c r="BIO22"/>
      <c r="BIP22"/>
      <c r="BIQ22"/>
      <c r="BIR22"/>
      <c r="BIS22"/>
      <c r="BIT22"/>
      <c r="BIU22"/>
      <c r="BIV22"/>
      <c r="BIW22"/>
      <c r="BIX22"/>
      <c r="BIY22"/>
      <c r="BIZ22"/>
      <c r="BJA22"/>
      <c r="BJB22"/>
      <c r="BJC22"/>
      <c r="BJD22"/>
      <c r="BJE22"/>
      <c r="BJF22"/>
      <c r="BJG22"/>
      <c r="BJH22"/>
      <c r="BJI22"/>
      <c r="BJJ22"/>
      <c r="BJK22"/>
      <c r="BJL22"/>
      <c r="BJM22"/>
      <c r="BJN22"/>
      <c r="BJO22"/>
      <c r="BJP22"/>
      <c r="BJQ22"/>
      <c r="BJR22"/>
      <c r="BJS22"/>
      <c r="BJT22"/>
      <c r="BJU22"/>
      <c r="BJV22"/>
      <c r="BJW22"/>
      <c r="BJX22"/>
      <c r="BJY22"/>
      <c r="BJZ22"/>
      <c r="BKA22"/>
      <c r="BKB22"/>
      <c r="BKC22"/>
      <c r="BKD22"/>
      <c r="BKE22"/>
      <c r="BKF22"/>
      <c r="BKG22"/>
      <c r="BKH22"/>
      <c r="BKI22"/>
      <c r="BKJ22"/>
      <c r="BKK22"/>
      <c r="BKL22"/>
      <c r="BKM22"/>
      <c r="BKN22"/>
    </row>
    <row r="23" spans="1:1652" s="28" customFormat="1" ht="54" customHeight="1" x14ac:dyDescent="0.2">
      <c r="A23" s="9" t="s">
        <v>195</v>
      </c>
      <c r="B23" s="10" t="s">
        <v>48</v>
      </c>
      <c r="C23" s="11" t="s">
        <v>49</v>
      </c>
      <c r="D23" s="11" t="s">
        <v>50</v>
      </c>
      <c r="E23" s="12" t="s">
        <v>141</v>
      </c>
      <c r="F23" s="13">
        <v>73105509</v>
      </c>
      <c r="G23" s="14" t="s">
        <v>115</v>
      </c>
      <c r="H23" s="39" t="s">
        <v>196</v>
      </c>
      <c r="I23" s="41">
        <v>43874</v>
      </c>
      <c r="J23" s="39" t="s">
        <v>197</v>
      </c>
      <c r="K23" s="41">
        <v>43882</v>
      </c>
      <c r="L23" s="43">
        <v>11375595</v>
      </c>
      <c r="M23" s="43">
        <f>+L23/3</f>
        <v>3791865</v>
      </c>
      <c r="N23" s="40">
        <v>43882</v>
      </c>
      <c r="O23" s="40">
        <v>43885</v>
      </c>
      <c r="P23" s="40">
        <v>44020</v>
      </c>
      <c r="Q23" s="23" t="s">
        <v>198</v>
      </c>
      <c r="R23" s="41">
        <v>43970</v>
      </c>
      <c r="S23" s="23">
        <v>113</v>
      </c>
      <c r="T23" s="41">
        <v>43969</v>
      </c>
      <c r="U23" s="23">
        <v>110</v>
      </c>
      <c r="V23" s="41">
        <v>43970</v>
      </c>
      <c r="W23" s="8"/>
      <c r="X23" s="8"/>
      <c r="Y23" s="8"/>
      <c r="Z23" s="8"/>
      <c r="AA23" s="8"/>
      <c r="AB23" s="8"/>
      <c r="AC23" s="8"/>
      <c r="AD23" s="18" t="s">
        <v>199</v>
      </c>
      <c r="AE23" s="18"/>
      <c r="AF23" s="7"/>
      <c r="AG23" s="7"/>
      <c r="AH23" s="40">
        <v>44020</v>
      </c>
      <c r="AI23" s="43">
        <v>5687797</v>
      </c>
      <c r="AJ23" s="15"/>
      <c r="AK23" s="43">
        <f>AJ23+AI23+L23</f>
        <v>17063392</v>
      </c>
      <c r="AL23" s="43">
        <f>+Tabla22[[#This Row],[VALOR TOTAL DE CONTRATACIÓN]]+Tabla22[[#This Row],[VALOR ADICIÓN NO. 1]]+Tabla22[[#This Row],[VALOR ADICIÓN NO.2]]</f>
        <v>17063392</v>
      </c>
      <c r="AM23" s="11" t="s">
        <v>54</v>
      </c>
      <c r="AN23" s="6"/>
      <c r="AO23" s="11" t="s">
        <v>110</v>
      </c>
      <c r="AP23" s="16" t="s">
        <v>56</v>
      </c>
      <c r="AQ23" s="16" t="s">
        <v>111</v>
      </c>
      <c r="AR23" s="6" t="s">
        <v>58</v>
      </c>
      <c r="AS23" s="52" t="s">
        <v>200</v>
      </c>
      <c r="AT23" s="44" t="s">
        <v>201</v>
      </c>
      <c r="AU23" s="5">
        <v>135</v>
      </c>
      <c r="AV23"/>
      <c r="AW23"/>
      <c r="AX23"/>
      <c r="AY23"/>
      <c r="AZ23"/>
      <c r="BA23"/>
      <c r="BB23"/>
      <c r="BC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  <c r="AMK23"/>
      <c r="AML23"/>
      <c r="AMM23"/>
      <c r="AMN23"/>
      <c r="AMO23"/>
      <c r="AMP23"/>
      <c r="AMQ23"/>
      <c r="AMR23"/>
      <c r="AMS23"/>
      <c r="AMT23"/>
      <c r="AMU23"/>
      <c r="AMV23"/>
      <c r="AMW23"/>
      <c r="AMX23"/>
      <c r="AMY23"/>
      <c r="AMZ23"/>
      <c r="ANA23"/>
      <c r="ANB23"/>
      <c r="ANC23"/>
      <c r="AND23"/>
      <c r="ANE23"/>
      <c r="ANF23"/>
      <c r="ANG23"/>
      <c r="ANH23"/>
      <c r="ANI23"/>
      <c r="ANJ23"/>
      <c r="ANK23"/>
      <c r="ANL23"/>
      <c r="ANM23"/>
      <c r="ANN23"/>
      <c r="ANO23"/>
      <c r="ANP23"/>
      <c r="ANQ23"/>
      <c r="ANR23"/>
      <c r="ANS23"/>
      <c r="ANT23"/>
      <c r="ANU23"/>
      <c r="ANV23"/>
      <c r="ANW23"/>
      <c r="ANX23"/>
      <c r="ANY23"/>
      <c r="ANZ23"/>
      <c r="AOA23"/>
      <c r="AOB23"/>
      <c r="AOC23"/>
      <c r="AOD23"/>
      <c r="AOE23"/>
      <c r="AOF23"/>
      <c r="AOG23"/>
      <c r="AOH23"/>
      <c r="AOI23"/>
      <c r="AOJ23"/>
      <c r="AOK23"/>
      <c r="AOL23"/>
      <c r="AOM23"/>
      <c r="AON23"/>
      <c r="AOO23"/>
      <c r="AOP23"/>
      <c r="AOQ23"/>
      <c r="AOR23"/>
      <c r="AOS23"/>
      <c r="AOT23"/>
      <c r="AOU23"/>
      <c r="AOV23"/>
      <c r="AOW23"/>
      <c r="AOX23"/>
      <c r="AOY23"/>
      <c r="AOZ23"/>
      <c r="APA23"/>
      <c r="APB23"/>
      <c r="APC23"/>
      <c r="APD23"/>
      <c r="APE23"/>
      <c r="APF23"/>
      <c r="APG23"/>
      <c r="APH23"/>
      <c r="API23"/>
      <c r="APJ23"/>
      <c r="APK23"/>
      <c r="APL23"/>
      <c r="APM23"/>
      <c r="APN23"/>
      <c r="APO23"/>
      <c r="APP23"/>
      <c r="APQ23"/>
      <c r="APR23"/>
      <c r="APS23"/>
      <c r="APT23"/>
      <c r="APU23"/>
      <c r="APV23"/>
      <c r="APW23"/>
      <c r="APX23"/>
      <c r="APY23"/>
      <c r="APZ23"/>
      <c r="AQA23"/>
      <c r="AQB23"/>
      <c r="AQC23"/>
      <c r="AQD23"/>
      <c r="AQE23"/>
      <c r="AQF23"/>
      <c r="AQG23"/>
      <c r="AQH23"/>
      <c r="AQI23"/>
      <c r="AQJ23"/>
      <c r="AQK23"/>
      <c r="AQL23"/>
      <c r="AQM23"/>
      <c r="AQN23"/>
      <c r="AQO23"/>
      <c r="AQP23"/>
      <c r="AQQ23"/>
      <c r="AQR23"/>
      <c r="AQS23"/>
      <c r="AQT23"/>
      <c r="AQU23"/>
      <c r="AQV23"/>
      <c r="AQW23"/>
      <c r="AQX23"/>
      <c r="AQY23"/>
      <c r="AQZ23"/>
      <c r="ARA23"/>
      <c r="ARB23"/>
      <c r="ARC23"/>
      <c r="ARD23"/>
      <c r="ARE23"/>
      <c r="ARF23"/>
      <c r="ARG23"/>
      <c r="ARH23"/>
      <c r="ARI23"/>
      <c r="ARJ23"/>
      <c r="ARK23"/>
      <c r="ARL23"/>
      <c r="ARM23"/>
      <c r="ARN23"/>
      <c r="ARO23"/>
      <c r="ARP23"/>
      <c r="ARQ23"/>
      <c r="ARR23"/>
      <c r="ARS23"/>
      <c r="ART23"/>
      <c r="ARU23"/>
      <c r="ARV23"/>
      <c r="ARW23"/>
      <c r="ARX23"/>
      <c r="ARY23"/>
      <c r="ARZ23"/>
      <c r="ASA23"/>
      <c r="ASB23"/>
      <c r="ASC23"/>
      <c r="ASD23"/>
      <c r="ASE23"/>
      <c r="ASF23"/>
      <c r="ASG23"/>
      <c r="ASH23"/>
      <c r="ASI23"/>
      <c r="ASJ23"/>
      <c r="ASK23"/>
      <c r="ASL23"/>
      <c r="ASM23"/>
      <c r="ASN23"/>
      <c r="ASO23"/>
      <c r="ASP23"/>
      <c r="ASQ23"/>
      <c r="ASR23"/>
      <c r="ASS23"/>
      <c r="AST23"/>
      <c r="ASU23"/>
      <c r="ASV23"/>
      <c r="ASW23"/>
      <c r="ASX23"/>
      <c r="ASY23"/>
      <c r="ASZ23"/>
      <c r="ATA23"/>
      <c r="ATB23"/>
      <c r="ATC23"/>
      <c r="ATD23"/>
      <c r="ATE23"/>
      <c r="ATF23"/>
      <c r="ATG23"/>
      <c r="ATH23"/>
      <c r="ATI23"/>
      <c r="ATJ23"/>
      <c r="ATK23"/>
      <c r="ATL23"/>
      <c r="ATM23"/>
      <c r="ATN23"/>
      <c r="ATO23"/>
      <c r="ATP23"/>
      <c r="ATQ23"/>
      <c r="ATR23"/>
      <c r="ATS23"/>
      <c r="ATT23"/>
      <c r="ATU23"/>
      <c r="ATV23"/>
      <c r="ATW23"/>
      <c r="ATX23"/>
      <c r="ATY23"/>
      <c r="ATZ23"/>
      <c r="AUA23"/>
      <c r="AUB23"/>
      <c r="AUC23"/>
      <c r="AUD23"/>
      <c r="AUE23"/>
      <c r="AUF23"/>
      <c r="AUG23"/>
      <c r="AUH23"/>
      <c r="AUI23"/>
      <c r="AUJ23"/>
      <c r="AUK23"/>
      <c r="AUL23"/>
      <c r="AUM23"/>
      <c r="AUN23"/>
      <c r="AUO23"/>
      <c r="AUP23"/>
      <c r="AUQ23"/>
      <c r="AUR23"/>
      <c r="AUS23"/>
      <c r="AUT23"/>
      <c r="AUU23"/>
      <c r="AUV23"/>
      <c r="AUW23"/>
      <c r="AUX23"/>
      <c r="AUY23"/>
      <c r="AUZ23"/>
      <c r="AVA23"/>
      <c r="AVB23"/>
      <c r="AVC23"/>
      <c r="AVD23"/>
      <c r="AVE23"/>
      <c r="AVF23"/>
      <c r="AVG23"/>
      <c r="AVH23"/>
      <c r="AVI23"/>
      <c r="AVJ23"/>
      <c r="AVK23"/>
      <c r="AVL23"/>
      <c r="AVM23"/>
      <c r="AVN23"/>
      <c r="AVO23"/>
      <c r="AVP23"/>
      <c r="AVQ23"/>
      <c r="AVR23"/>
      <c r="AVS23"/>
      <c r="AVT23"/>
      <c r="AVU23"/>
      <c r="AVV23"/>
      <c r="AVW23"/>
      <c r="AVX23"/>
      <c r="AVY23"/>
      <c r="AVZ23"/>
      <c r="AWA23"/>
      <c r="AWB23"/>
      <c r="AWC23"/>
      <c r="AWD23"/>
      <c r="AWE23"/>
      <c r="AWF23"/>
      <c r="AWG23"/>
      <c r="AWH23"/>
      <c r="AWI23"/>
      <c r="AWJ23"/>
      <c r="AWK23"/>
      <c r="AWL23"/>
      <c r="AWM23"/>
      <c r="AWN23"/>
      <c r="AWO23"/>
      <c r="AWP23"/>
      <c r="AWQ23"/>
      <c r="AWR23"/>
      <c r="AWS23"/>
      <c r="AWT23"/>
      <c r="AWU23"/>
      <c r="AWV23"/>
      <c r="AWW23"/>
      <c r="AWX23"/>
      <c r="AWY23"/>
      <c r="AWZ23"/>
      <c r="AXA23"/>
      <c r="AXB23"/>
      <c r="AXC23"/>
      <c r="AXD23"/>
      <c r="AXE23"/>
      <c r="AXF23"/>
      <c r="AXG23"/>
      <c r="AXH23"/>
      <c r="AXI23"/>
      <c r="AXJ23"/>
      <c r="AXK23"/>
      <c r="AXL23"/>
      <c r="AXM23"/>
      <c r="AXN23"/>
      <c r="AXO23"/>
      <c r="AXP23"/>
      <c r="AXQ23"/>
      <c r="AXR23"/>
      <c r="AXS23"/>
      <c r="AXT23"/>
      <c r="AXU23"/>
      <c r="AXV23"/>
      <c r="AXW23"/>
      <c r="AXX23"/>
      <c r="AXY23"/>
      <c r="AXZ23"/>
      <c r="AYA23"/>
      <c r="AYB23"/>
      <c r="AYC23"/>
      <c r="AYD23"/>
      <c r="AYE23"/>
      <c r="AYF23"/>
      <c r="AYG23"/>
      <c r="AYH23"/>
      <c r="AYI23"/>
      <c r="AYJ23"/>
      <c r="AYK23"/>
      <c r="AYL23"/>
      <c r="AYM23"/>
      <c r="AYN23"/>
      <c r="AYO23"/>
      <c r="AYP23"/>
      <c r="AYQ23"/>
      <c r="AYR23"/>
      <c r="AYS23"/>
      <c r="AYT23"/>
      <c r="AYU23"/>
      <c r="AYV23"/>
      <c r="AYW23"/>
      <c r="AYX23"/>
      <c r="AYY23"/>
      <c r="AYZ23"/>
      <c r="AZA23"/>
      <c r="AZB23"/>
      <c r="AZC23"/>
      <c r="AZD23"/>
      <c r="AZE23"/>
      <c r="AZF23"/>
      <c r="AZG23"/>
      <c r="AZH23"/>
      <c r="AZI23"/>
      <c r="AZJ23"/>
      <c r="AZK23"/>
      <c r="AZL23"/>
      <c r="AZM23"/>
      <c r="AZN23"/>
      <c r="AZO23"/>
      <c r="AZP23"/>
      <c r="AZQ23"/>
      <c r="AZR23"/>
      <c r="AZS23"/>
      <c r="AZT23"/>
      <c r="AZU23"/>
      <c r="AZV23"/>
      <c r="AZW23"/>
      <c r="AZX23"/>
      <c r="AZY23"/>
      <c r="AZZ23"/>
      <c r="BAA23"/>
      <c r="BAB23"/>
      <c r="BAC23"/>
      <c r="BAD23"/>
      <c r="BAE23"/>
      <c r="BAF23"/>
      <c r="BAG23"/>
      <c r="BAH23"/>
      <c r="BAI23"/>
      <c r="BAJ23"/>
      <c r="BAK23"/>
      <c r="BAL23"/>
      <c r="BAM23"/>
      <c r="BAN23"/>
      <c r="BAO23"/>
      <c r="BAP23"/>
      <c r="BAQ23"/>
      <c r="BAR23"/>
      <c r="BAS23"/>
      <c r="BAT23"/>
      <c r="BAU23"/>
      <c r="BAV23"/>
      <c r="BAW23"/>
      <c r="BAX23"/>
      <c r="BAY23"/>
      <c r="BAZ23"/>
      <c r="BBA23"/>
      <c r="BBB23"/>
      <c r="BBC23"/>
      <c r="BBD23"/>
      <c r="BBE23"/>
      <c r="BBF23"/>
      <c r="BBG23"/>
      <c r="BBH23"/>
      <c r="BBI23"/>
      <c r="BBJ23"/>
      <c r="BBK23"/>
      <c r="BBL23"/>
      <c r="BBM23"/>
      <c r="BBN23"/>
      <c r="BBO23"/>
      <c r="BBP23"/>
      <c r="BBQ23"/>
      <c r="BBR23"/>
      <c r="BBS23"/>
      <c r="BBT23"/>
      <c r="BBU23"/>
      <c r="BBV23"/>
      <c r="BBW23"/>
      <c r="BBX23"/>
      <c r="BBY23"/>
      <c r="BBZ23"/>
      <c r="BCA23"/>
      <c r="BCB23"/>
      <c r="BCC23"/>
      <c r="BCD23"/>
      <c r="BCE23"/>
      <c r="BCF23"/>
      <c r="BCG23"/>
      <c r="BCH23"/>
      <c r="BCI23"/>
      <c r="BCJ23"/>
      <c r="BCK23"/>
      <c r="BCL23"/>
      <c r="BCM23"/>
      <c r="BCN23"/>
      <c r="BCO23"/>
      <c r="BCP23"/>
      <c r="BCQ23"/>
      <c r="BCR23"/>
      <c r="BCS23"/>
      <c r="BCT23"/>
      <c r="BCU23"/>
      <c r="BCV23"/>
      <c r="BCW23"/>
      <c r="BCX23"/>
      <c r="BCY23"/>
      <c r="BCZ23"/>
      <c r="BDA23"/>
      <c r="BDB23"/>
      <c r="BDC23"/>
      <c r="BDD23"/>
      <c r="BDE23"/>
      <c r="BDF23"/>
      <c r="BDG23"/>
      <c r="BDH23"/>
      <c r="BDI23"/>
      <c r="BDJ23"/>
      <c r="BDK23"/>
      <c r="BDL23"/>
      <c r="BDM23"/>
      <c r="BDN23"/>
      <c r="BDO23"/>
      <c r="BDP23"/>
      <c r="BDQ23"/>
      <c r="BDR23"/>
      <c r="BDS23"/>
      <c r="BDT23"/>
      <c r="BDU23"/>
      <c r="BDV23"/>
      <c r="BDW23"/>
      <c r="BDX23"/>
      <c r="BDY23"/>
      <c r="BDZ23"/>
      <c r="BEA23"/>
      <c r="BEB23"/>
      <c r="BEC23"/>
      <c r="BED23"/>
      <c r="BEE23"/>
      <c r="BEF23"/>
      <c r="BEG23"/>
      <c r="BEH23"/>
      <c r="BEI23"/>
      <c r="BEJ23"/>
      <c r="BEK23"/>
      <c r="BEL23"/>
      <c r="BEM23"/>
      <c r="BEN23"/>
      <c r="BEO23"/>
      <c r="BEP23"/>
      <c r="BEQ23"/>
      <c r="BER23"/>
      <c r="BES23"/>
      <c r="BET23"/>
      <c r="BEU23"/>
      <c r="BEV23"/>
      <c r="BEW23"/>
      <c r="BEX23"/>
      <c r="BEY23"/>
      <c r="BEZ23"/>
      <c r="BFA23"/>
      <c r="BFB23"/>
      <c r="BFC23"/>
      <c r="BFD23"/>
      <c r="BFE23"/>
      <c r="BFF23"/>
      <c r="BFG23"/>
      <c r="BFH23"/>
      <c r="BFI23"/>
      <c r="BFJ23"/>
      <c r="BFK23"/>
      <c r="BFL23"/>
      <c r="BFM23"/>
      <c r="BFN23"/>
      <c r="BFO23"/>
      <c r="BFP23"/>
      <c r="BFQ23"/>
      <c r="BFR23"/>
      <c r="BFS23"/>
      <c r="BFT23"/>
      <c r="BFU23"/>
      <c r="BFV23"/>
      <c r="BFW23"/>
      <c r="BFX23"/>
      <c r="BFY23"/>
      <c r="BFZ23"/>
      <c r="BGA23"/>
      <c r="BGB23"/>
      <c r="BGC23"/>
      <c r="BGD23"/>
      <c r="BGE23"/>
      <c r="BGF23"/>
      <c r="BGG23"/>
      <c r="BGH23"/>
      <c r="BGI23"/>
      <c r="BGJ23"/>
      <c r="BGK23"/>
      <c r="BGL23"/>
      <c r="BGM23"/>
      <c r="BGN23"/>
      <c r="BGO23"/>
      <c r="BGP23"/>
      <c r="BGQ23"/>
      <c r="BGR23"/>
      <c r="BGS23"/>
      <c r="BGT23"/>
      <c r="BGU23"/>
      <c r="BGV23"/>
      <c r="BGW23"/>
      <c r="BGX23"/>
      <c r="BGY23"/>
      <c r="BGZ23"/>
      <c r="BHA23"/>
      <c r="BHB23"/>
      <c r="BHC23"/>
      <c r="BHD23"/>
      <c r="BHE23"/>
      <c r="BHF23"/>
      <c r="BHG23"/>
      <c r="BHH23"/>
      <c r="BHI23"/>
      <c r="BHJ23"/>
      <c r="BHK23"/>
      <c r="BHL23"/>
      <c r="BHM23"/>
      <c r="BHN23"/>
      <c r="BHO23"/>
      <c r="BHP23"/>
      <c r="BHQ23"/>
      <c r="BHR23"/>
      <c r="BHS23"/>
      <c r="BHT23"/>
      <c r="BHU23"/>
      <c r="BHV23"/>
      <c r="BHW23"/>
      <c r="BHX23"/>
      <c r="BHY23"/>
      <c r="BHZ23"/>
      <c r="BIA23"/>
      <c r="BIB23"/>
      <c r="BIC23"/>
      <c r="BID23"/>
      <c r="BIE23"/>
      <c r="BIF23"/>
      <c r="BIG23"/>
      <c r="BIH23"/>
      <c r="BII23"/>
      <c r="BIJ23"/>
      <c r="BIK23"/>
      <c r="BIL23"/>
      <c r="BIM23"/>
      <c r="BIN23"/>
      <c r="BIO23"/>
      <c r="BIP23"/>
      <c r="BIQ23"/>
      <c r="BIR23"/>
      <c r="BIS23"/>
      <c r="BIT23"/>
      <c r="BIU23"/>
      <c r="BIV23"/>
      <c r="BIW23"/>
      <c r="BIX23"/>
      <c r="BIY23"/>
      <c r="BIZ23"/>
      <c r="BJA23"/>
      <c r="BJB23"/>
      <c r="BJC23"/>
      <c r="BJD23"/>
      <c r="BJE23"/>
      <c r="BJF23"/>
      <c r="BJG23"/>
      <c r="BJH23"/>
      <c r="BJI23"/>
      <c r="BJJ23"/>
      <c r="BJK23"/>
      <c r="BJL23"/>
      <c r="BJM23"/>
      <c r="BJN23"/>
      <c r="BJO23"/>
      <c r="BJP23"/>
      <c r="BJQ23"/>
      <c r="BJR23"/>
      <c r="BJS23"/>
      <c r="BJT23"/>
      <c r="BJU23"/>
      <c r="BJV23"/>
      <c r="BJW23"/>
      <c r="BJX23"/>
      <c r="BJY23"/>
      <c r="BJZ23"/>
      <c r="BKA23"/>
      <c r="BKB23"/>
      <c r="BKC23"/>
      <c r="BKD23"/>
      <c r="BKE23"/>
      <c r="BKF23"/>
      <c r="BKG23"/>
      <c r="BKH23"/>
      <c r="BKI23"/>
      <c r="BKJ23"/>
      <c r="BKK23"/>
      <c r="BKL23"/>
      <c r="BKM23"/>
      <c r="BKN23"/>
    </row>
    <row r="24" spans="1:1652" s="28" customFormat="1" ht="54" customHeight="1" x14ac:dyDescent="0.2">
      <c r="A24" s="9" t="s">
        <v>202</v>
      </c>
      <c r="B24" s="10" t="s">
        <v>48</v>
      </c>
      <c r="C24" s="11" t="s">
        <v>49</v>
      </c>
      <c r="D24" s="11" t="s">
        <v>50</v>
      </c>
      <c r="E24" s="12" t="s">
        <v>114</v>
      </c>
      <c r="F24" s="13">
        <v>1016052477</v>
      </c>
      <c r="G24" s="14" t="s">
        <v>115</v>
      </c>
      <c r="H24" s="39" t="s">
        <v>203</v>
      </c>
      <c r="I24" s="41">
        <v>43874</v>
      </c>
      <c r="J24" s="39" t="s">
        <v>204</v>
      </c>
      <c r="K24" s="41">
        <v>43882</v>
      </c>
      <c r="L24" s="43">
        <v>11375595</v>
      </c>
      <c r="M24" s="43">
        <f>+L24/3</f>
        <v>3791865</v>
      </c>
      <c r="N24" s="40">
        <v>43882</v>
      </c>
      <c r="O24" s="40">
        <v>43882</v>
      </c>
      <c r="P24" s="40">
        <v>44018</v>
      </c>
      <c r="Q24" s="23" t="s">
        <v>205</v>
      </c>
      <c r="R24" s="41">
        <v>43970</v>
      </c>
      <c r="S24" s="23">
        <v>114</v>
      </c>
      <c r="T24" s="41">
        <v>43969</v>
      </c>
      <c r="U24" s="23">
        <v>111</v>
      </c>
      <c r="V24" s="41">
        <v>43970</v>
      </c>
      <c r="W24" s="10"/>
      <c r="X24" s="10"/>
      <c r="Y24" s="10"/>
      <c r="Z24" s="10"/>
      <c r="AA24" s="10"/>
      <c r="AB24" s="10"/>
      <c r="AC24" s="10"/>
      <c r="AD24" s="18" t="s">
        <v>199</v>
      </c>
      <c r="AE24" s="19"/>
      <c r="AF24" s="68"/>
      <c r="AG24" s="68"/>
      <c r="AH24" s="40">
        <v>44018</v>
      </c>
      <c r="AI24" s="43">
        <v>5687797</v>
      </c>
      <c r="AJ24" s="15"/>
      <c r="AK24" s="43">
        <f>AJ24+AI24+L24</f>
        <v>17063392</v>
      </c>
      <c r="AL24" s="43">
        <f>+Tabla22[[#This Row],[VALOR TOTAL DE CONTRATACIÓN]]+Tabla22[[#This Row],[VALOR ADICIÓN NO. 1]]+Tabla22[[#This Row],[VALOR ADICIÓN NO.2]]</f>
        <v>17063392</v>
      </c>
      <c r="AM24" s="11" t="s">
        <v>54</v>
      </c>
      <c r="AN24" s="11"/>
      <c r="AO24" s="11" t="s">
        <v>110</v>
      </c>
      <c r="AP24" s="16" t="s">
        <v>56</v>
      </c>
      <c r="AQ24" s="16" t="s">
        <v>111</v>
      </c>
      <c r="AR24" s="6" t="s">
        <v>58</v>
      </c>
      <c r="AS24" s="54" t="s">
        <v>206</v>
      </c>
      <c r="AT24" s="44" t="s">
        <v>201</v>
      </c>
      <c r="AU24" s="5">
        <v>135</v>
      </c>
      <c r="AV24"/>
      <c r="AW24"/>
      <c r="AX24"/>
      <c r="AY24"/>
      <c r="AZ24"/>
      <c r="BA24"/>
      <c r="BB24"/>
      <c r="BC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  <c r="AMK24"/>
      <c r="AML24"/>
      <c r="AMM24"/>
      <c r="AMN24"/>
      <c r="AMO24"/>
      <c r="AMP24"/>
      <c r="AMQ24"/>
      <c r="AMR24"/>
      <c r="AMS24"/>
      <c r="AMT24"/>
      <c r="AMU24"/>
      <c r="AMV24"/>
      <c r="AMW24"/>
      <c r="AMX24"/>
      <c r="AMY24"/>
      <c r="AMZ24"/>
      <c r="ANA24"/>
      <c r="ANB24"/>
      <c r="ANC24"/>
      <c r="AND24"/>
      <c r="ANE24"/>
      <c r="ANF24"/>
      <c r="ANG24"/>
      <c r="ANH24"/>
      <c r="ANI24"/>
      <c r="ANJ24"/>
      <c r="ANK24"/>
      <c r="ANL24"/>
      <c r="ANM24"/>
      <c r="ANN24"/>
      <c r="ANO24"/>
      <c r="ANP24"/>
      <c r="ANQ24"/>
      <c r="ANR24"/>
      <c r="ANS24"/>
      <c r="ANT24"/>
      <c r="ANU24"/>
      <c r="ANV24"/>
      <c r="ANW24"/>
      <c r="ANX24"/>
      <c r="ANY24"/>
      <c r="ANZ24"/>
      <c r="AOA24"/>
      <c r="AOB24"/>
      <c r="AOC24"/>
      <c r="AOD24"/>
      <c r="AOE24"/>
      <c r="AOF24"/>
      <c r="AOG24"/>
      <c r="AOH24"/>
      <c r="AOI24"/>
      <c r="AOJ24"/>
      <c r="AOK24"/>
      <c r="AOL24"/>
      <c r="AOM24"/>
      <c r="AON24"/>
      <c r="AOO24"/>
      <c r="AOP24"/>
      <c r="AOQ24"/>
      <c r="AOR24"/>
      <c r="AOS24"/>
      <c r="AOT24"/>
      <c r="AOU24"/>
      <c r="AOV24"/>
      <c r="AOW24"/>
      <c r="AOX24"/>
      <c r="AOY24"/>
      <c r="AOZ24"/>
      <c r="APA24"/>
      <c r="APB24"/>
      <c r="APC24"/>
      <c r="APD24"/>
      <c r="APE24"/>
      <c r="APF24"/>
      <c r="APG24"/>
      <c r="APH24"/>
      <c r="API24"/>
      <c r="APJ24"/>
      <c r="APK24"/>
      <c r="APL24"/>
      <c r="APM24"/>
      <c r="APN24"/>
      <c r="APO24"/>
      <c r="APP24"/>
      <c r="APQ24"/>
      <c r="APR24"/>
      <c r="APS24"/>
      <c r="APT24"/>
      <c r="APU24"/>
      <c r="APV24"/>
      <c r="APW24"/>
      <c r="APX24"/>
      <c r="APY24"/>
      <c r="APZ24"/>
      <c r="AQA24"/>
      <c r="AQB24"/>
      <c r="AQC24"/>
      <c r="AQD24"/>
      <c r="AQE24"/>
      <c r="AQF24"/>
      <c r="AQG24"/>
      <c r="AQH24"/>
      <c r="AQI24"/>
      <c r="AQJ24"/>
      <c r="AQK24"/>
      <c r="AQL24"/>
      <c r="AQM24"/>
      <c r="AQN24"/>
      <c r="AQO24"/>
      <c r="AQP24"/>
      <c r="AQQ24"/>
      <c r="AQR24"/>
      <c r="AQS24"/>
      <c r="AQT24"/>
      <c r="AQU24"/>
      <c r="AQV24"/>
      <c r="AQW24"/>
      <c r="AQX24"/>
      <c r="AQY24"/>
      <c r="AQZ24"/>
      <c r="ARA24"/>
      <c r="ARB24"/>
      <c r="ARC24"/>
      <c r="ARD24"/>
      <c r="ARE24"/>
      <c r="ARF24"/>
      <c r="ARG24"/>
      <c r="ARH24"/>
      <c r="ARI24"/>
      <c r="ARJ24"/>
      <c r="ARK24"/>
      <c r="ARL24"/>
      <c r="ARM24"/>
      <c r="ARN24"/>
      <c r="ARO24"/>
      <c r="ARP24"/>
      <c r="ARQ24"/>
      <c r="ARR24"/>
      <c r="ARS24"/>
      <c r="ART24"/>
      <c r="ARU24"/>
      <c r="ARV24"/>
      <c r="ARW24"/>
      <c r="ARX24"/>
      <c r="ARY24"/>
      <c r="ARZ24"/>
      <c r="ASA24"/>
      <c r="ASB24"/>
      <c r="ASC24"/>
      <c r="ASD24"/>
      <c r="ASE24"/>
      <c r="ASF24"/>
      <c r="ASG24"/>
      <c r="ASH24"/>
      <c r="ASI24"/>
      <c r="ASJ24"/>
      <c r="ASK24"/>
      <c r="ASL24"/>
      <c r="ASM24"/>
      <c r="ASN24"/>
      <c r="ASO24"/>
      <c r="ASP24"/>
      <c r="ASQ24"/>
      <c r="ASR24"/>
      <c r="ASS24"/>
      <c r="AST24"/>
      <c r="ASU24"/>
      <c r="ASV24"/>
      <c r="ASW24"/>
      <c r="ASX24"/>
      <c r="ASY24"/>
      <c r="ASZ24"/>
      <c r="ATA24"/>
      <c r="ATB24"/>
      <c r="ATC24"/>
      <c r="ATD24"/>
      <c r="ATE24"/>
      <c r="ATF24"/>
      <c r="ATG24"/>
      <c r="ATH24"/>
      <c r="ATI24"/>
      <c r="ATJ24"/>
      <c r="ATK24"/>
      <c r="ATL24"/>
      <c r="ATM24"/>
      <c r="ATN24"/>
      <c r="ATO24"/>
      <c r="ATP24"/>
      <c r="ATQ24"/>
      <c r="ATR24"/>
      <c r="ATS24"/>
      <c r="ATT24"/>
      <c r="ATU24"/>
      <c r="ATV24"/>
      <c r="ATW24"/>
      <c r="ATX24"/>
      <c r="ATY24"/>
      <c r="ATZ24"/>
      <c r="AUA24"/>
      <c r="AUB24"/>
      <c r="AUC24"/>
      <c r="AUD24"/>
      <c r="AUE24"/>
      <c r="AUF24"/>
      <c r="AUG24"/>
      <c r="AUH24"/>
      <c r="AUI24"/>
      <c r="AUJ24"/>
      <c r="AUK24"/>
      <c r="AUL24"/>
      <c r="AUM24"/>
      <c r="AUN24"/>
      <c r="AUO24"/>
      <c r="AUP24"/>
      <c r="AUQ24"/>
      <c r="AUR24"/>
      <c r="AUS24"/>
      <c r="AUT24"/>
      <c r="AUU24"/>
      <c r="AUV24"/>
      <c r="AUW24"/>
      <c r="AUX24"/>
      <c r="AUY24"/>
      <c r="AUZ24"/>
      <c r="AVA24"/>
      <c r="AVB24"/>
      <c r="AVC24"/>
      <c r="AVD24"/>
      <c r="AVE24"/>
      <c r="AVF24"/>
      <c r="AVG24"/>
      <c r="AVH24"/>
      <c r="AVI24"/>
      <c r="AVJ24"/>
      <c r="AVK24"/>
      <c r="AVL24"/>
      <c r="AVM24"/>
      <c r="AVN24"/>
      <c r="AVO24"/>
      <c r="AVP24"/>
      <c r="AVQ24"/>
      <c r="AVR24"/>
      <c r="AVS24"/>
      <c r="AVT24"/>
      <c r="AVU24"/>
      <c r="AVV24"/>
      <c r="AVW24"/>
      <c r="AVX24"/>
      <c r="AVY24"/>
      <c r="AVZ24"/>
      <c r="AWA24"/>
      <c r="AWB24"/>
      <c r="AWC24"/>
      <c r="AWD24"/>
      <c r="AWE24"/>
      <c r="AWF24"/>
      <c r="AWG24"/>
      <c r="AWH24"/>
      <c r="AWI24"/>
      <c r="AWJ24"/>
      <c r="AWK24"/>
      <c r="AWL24"/>
      <c r="AWM24"/>
      <c r="AWN24"/>
      <c r="AWO24"/>
      <c r="AWP24"/>
      <c r="AWQ24"/>
      <c r="AWR24"/>
      <c r="AWS24"/>
      <c r="AWT24"/>
      <c r="AWU24"/>
      <c r="AWV24"/>
      <c r="AWW24"/>
      <c r="AWX24"/>
      <c r="AWY24"/>
      <c r="AWZ24"/>
      <c r="AXA24"/>
      <c r="AXB24"/>
      <c r="AXC24"/>
      <c r="AXD24"/>
      <c r="AXE24"/>
      <c r="AXF24"/>
      <c r="AXG24"/>
      <c r="AXH24"/>
      <c r="AXI24"/>
      <c r="AXJ24"/>
      <c r="AXK24"/>
      <c r="AXL24"/>
      <c r="AXM24"/>
      <c r="AXN24"/>
      <c r="AXO24"/>
      <c r="AXP24"/>
      <c r="AXQ24"/>
      <c r="AXR24"/>
      <c r="AXS24"/>
      <c r="AXT24"/>
      <c r="AXU24"/>
      <c r="AXV24"/>
      <c r="AXW24"/>
      <c r="AXX24"/>
      <c r="AXY24"/>
      <c r="AXZ24"/>
      <c r="AYA24"/>
      <c r="AYB24"/>
      <c r="AYC24"/>
      <c r="AYD24"/>
      <c r="AYE24"/>
      <c r="AYF24"/>
      <c r="AYG24"/>
      <c r="AYH24"/>
      <c r="AYI24"/>
      <c r="AYJ24"/>
      <c r="AYK24"/>
      <c r="AYL24"/>
      <c r="AYM24"/>
      <c r="AYN24"/>
      <c r="AYO24"/>
      <c r="AYP24"/>
      <c r="AYQ24"/>
      <c r="AYR24"/>
      <c r="AYS24"/>
      <c r="AYT24"/>
      <c r="AYU24"/>
      <c r="AYV24"/>
      <c r="AYW24"/>
      <c r="AYX24"/>
      <c r="AYY24"/>
      <c r="AYZ24"/>
      <c r="AZA24"/>
      <c r="AZB24"/>
      <c r="AZC24"/>
      <c r="AZD24"/>
      <c r="AZE24"/>
      <c r="AZF24"/>
      <c r="AZG24"/>
      <c r="AZH24"/>
      <c r="AZI24"/>
      <c r="AZJ24"/>
      <c r="AZK24"/>
      <c r="AZL24"/>
      <c r="AZM24"/>
      <c r="AZN24"/>
      <c r="AZO24"/>
      <c r="AZP24"/>
      <c r="AZQ24"/>
      <c r="AZR24"/>
      <c r="AZS24"/>
      <c r="AZT24"/>
      <c r="AZU24"/>
      <c r="AZV24"/>
      <c r="AZW24"/>
      <c r="AZX24"/>
      <c r="AZY24"/>
      <c r="AZZ24"/>
      <c r="BAA24"/>
      <c r="BAB24"/>
      <c r="BAC24"/>
      <c r="BAD24"/>
      <c r="BAE24"/>
      <c r="BAF24"/>
      <c r="BAG24"/>
      <c r="BAH24"/>
      <c r="BAI24"/>
      <c r="BAJ24"/>
      <c r="BAK24"/>
      <c r="BAL24"/>
      <c r="BAM24"/>
      <c r="BAN24"/>
      <c r="BAO24"/>
      <c r="BAP24"/>
      <c r="BAQ24"/>
      <c r="BAR24"/>
      <c r="BAS24"/>
      <c r="BAT24"/>
      <c r="BAU24"/>
      <c r="BAV24"/>
      <c r="BAW24"/>
      <c r="BAX24"/>
      <c r="BAY24"/>
      <c r="BAZ24"/>
      <c r="BBA24"/>
      <c r="BBB24"/>
      <c r="BBC24"/>
      <c r="BBD24"/>
      <c r="BBE24"/>
      <c r="BBF24"/>
      <c r="BBG24"/>
      <c r="BBH24"/>
      <c r="BBI24"/>
      <c r="BBJ24"/>
      <c r="BBK24"/>
      <c r="BBL24"/>
      <c r="BBM24"/>
      <c r="BBN24"/>
      <c r="BBO24"/>
      <c r="BBP24"/>
      <c r="BBQ24"/>
      <c r="BBR24"/>
      <c r="BBS24"/>
      <c r="BBT24"/>
      <c r="BBU24"/>
      <c r="BBV24"/>
      <c r="BBW24"/>
      <c r="BBX24"/>
      <c r="BBY24"/>
      <c r="BBZ24"/>
      <c r="BCA24"/>
      <c r="BCB24"/>
      <c r="BCC24"/>
      <c r="BCD24"/>
      <c r="BCE24"/>
      <c r="BCF24"/>
      <c r="BCG24"/>
      <c r="BCH24"/>
      <c r="BCI24"/>
      <c r="BCJ24"/>
      <c r="BCK24"/>
      <c r="BCL24"/>
      <c r="BCM24"/>
      <c r="BCN24"/>
      <c r="BCO24"/>
      <c r="BCP24"/>
      <c r="BCQ24"/>
      <c r="BCR24"/>
      <c r="BCS24"/>
      <c r="BCT24"/>
      <c r="BCU24"/>
      <c r="BCV24"/>
      <c r="BCW24"/>
      <c r="BCX24"/>
      <c r="BCY24"/>
      <c r="BCZ24"/>
      <c r="BDA24"/>
      <c r="BDB24"/>
      <c r="BDC24"/>
      <c r="BDD24"/>
      <c r="BDE24"/>
      <c r="BDF24"/>
      <c r="BDG24"/>
      <c r="BDH24"/>
      <c r="BDI24"/>
      <c r="BDJ24"/>
      <c r="BDK24"/>
      <c r="BDL24"/>
      <c r="BDM24"/>
      <c r="BDN24"/>
      <c r="BDO24"/>
      <c r="BDP24"/>
      <c r="BDQ24"/>
      <c r="BDR24"/>
      <c r="BDS24"/>
      <c r="BDT24"/>
      <c r="BDU24"/>
      <c r="BDV24"/>
      <c r="BDW24"/>
      <c r="BDX24"/>
      <c r="BDY24"/>
      <c r="BDZ24"/>
      <c r="BEA24"/>
      <c r="BEB24"/>
      <c r="BEC24"/>
      <c r="BED24"/>
      <c r="BEE24"/>
      <c r="BEF24"/>
      <c r="BEG24"/>
      <c r="BEH24"/>
      <c r="BEI24"/>
      <c r="BEJ24"/>
      <c r="BEK24"/>
      <c r="BEL24"/>
      <c r="BEM24"/>
      <c r="BEN24"/>
      <c r="BEO24"/>
      <c r="BEP24"/>
      <c r="BEQ24"/>
      <c r="BER24"/>
      <c r="BES24"/>
      <c r="BET24"/>
      <c r="BEU24"/>
      <c r="BEV24"/>
      <c r="BEW24"/>
      <c r="BEX24"/>
      <c r="BEY24"/>
      <c r="BEZ24"/>
      <c r="BFA24"/>
      <c r="BFB24"/>
      <c r="BFC24"/>
      <c r="BFD24"/>
      <c r="BFE24"/>
      <c r="BFF24"/>
      <c r="BFG24"/>
      <c r="BFH24"/>
      <c r="BFI24"/>
      <c r="BFJ24"/>
      <c r="BFK24"/>
      <c r="BFL24"/>
      <c r="BFM24"/>
      <c r="BFN24"/>
      <c r="BFO24"/>
      <c r="BFP24"/>
      <c r="BFQ24"/>
      <c r="BFR24"/>
      <c r="BFS24"/>
      <c r="BFT24"/>
      <c r="BFU24"/>
      <c r="BFV24"/>
      <c r="BFW24"/>
      <c r="BFX24"/>
      <c r="BFY24"/>
      <c r="BFZ24"/>
      <c r="BGA24"/>
      <c r="BGB24"/>
      <c r="BGC24"/>
      <c r="BGD24"/>
      <c r="BGE24"/>
      <c r="BGF24"/>
      <c r="BGG24"/>
      <c r="BGH24"/>
      <c r="BGI24"/>
      <c r="BGJ24"/>
      <c r="BGK24"/>
      <c r="BGL24"/>
      <c r="BGM24"/>
      <c r="BGN24"/>
      <c r="BGO24"/>
      <c r="BGP24"/>
      <c r="BGQ24"/>
      <c r="BGR24"/>
      <c r="BGS24"/>
      <c r="BGT24"/>
      <c r="BGU24"/>
      <c r="BGV24"/>
      <c r="BGW24"/>
      <c r="BGX24"/>
      <c r="BGY24"/>
      <c r="BGZ24"/>
      <c r="BHA24"/>
      <c r="BHB24"/>
      <c r="BHC24"/>
      <c r="BHD24"/>
      <c r="BHE24"/>
      <c r="BHF24"/>
      <c r="BHG24"/>
      <c r="BHH24"/>
      <c r="BHI24"/>
      <c r="BHJ24"/>
      <c r="BHK24"/>
      <c r="BHL24"/>
      <c r="BHM24"/>
      <c r="BHN24"/>
      <c r="BHO24"/>
      <c r="BHP24"/>
      <c r="BHQ24"/>
      <c r="BHR24"/>
      <c r="BHS24"/>
      <c r="BHT24"/>
      <c r="BHU24"/>
      <c r="BHV24"/>
      <c r="BHW24"/>
      <c r="BHX24"/>
      <c r="BHY24"/>
      <c r="BHZ24"/>
      <c r="BIA24"/>
      <c r="BIB24"/>
      <c r="BIC24"/>
      <c r="BID24"/>
      <c r="BIE24"/>
      <c r="BIF24"/>
      <c r="BIG24"/>
      <c r="BIH24"/>
      <c r="BII24"/>
      <c r="BIJ24"/>
      <c r="BIK24"/>
      <c r="BIL24"/>
      <c r="BIM24"/>
      <c r="BIN24"/>
      <c r="BIO24"/>
      <c r="BIP24"/>
      <c r="BIQ24"/>
      <c r="BIR24"/>
      <c r="BIS24"/>
      <c r="BIT24"/>
      <c r="BIU24"/>
      <c r="BIV24"/>
      <c r="BIW24"/>
      <c r="BIX24"/>
      <c r="BIY24"/>
      <c r="BIZ24"/>
      <c r="BJA24"/>
      <c r="BJB24"/>
      <c r="BJC24"/>
      <c r="BJD24"/>
      <c r="BJE24"/>
      <c r="BJF24"/>
      <c r="BJG24"/>
      <c r="BJH24"/>
      <c r="BJI24"/>
      <c r="BJJ24"/>
      <c r="BJK24"/>
      <c r="BJL24"/>
      <c r="BJM24"/>
      <c r="BJN24"/>
      <c r="BJO24"/>
      <c r="BJP24"/>
      <c r="BJQ24"/>
      <c r="BJR24"/>
      <c r="BJS24"/>
      <c r="BJT24"/>
      <c r="BJU24"/>
      <c r="BJV24"/>
      <c r="BJW24"/>
      <c r="BJX24"/>
      <c r="BJY24"/>
      <c r="BJZ24"/>
      <c r="BKA24"/>
      <c r="BKB24"/>
      <c r="BKC24"/>
      <c r="BKD24"/>
      <c r="BKE24"/>
      <c r="BKF24"/>
      <c r="BKG24"/>
      <c r="BKH24"/>
      <c r="BKI24"/>
      <c r="BKJ24"/>
      <c r="BKK24"/>
      <c r="BKL24"/>
      <c r="BKM24"/>
      <c r="BKN24"/>
    </row>
    <row r="25" spans="1:1652" s="28" customFormat="1" ht="54" customHeight="1" x14ac:dyDescent="0.2">
      <c r="A25" s="9" t="s">
        <v>207</v>
      </c>
      <c r="B25" s="10" t="s">
        <v>48</v>
      </c>
      <c r="C25" s="11" t="s">
        <v>49</v>
      </c>
      <c r="D25" s="11" t="s">
        <v>50</v>
      </c>
      <c r="E25" s="12" t="s">
        <v>137</v>
      </c>
      <c r="F25" s="13">
        <v>80207325</v>
      </c>
      <c r="G25" s="14" t="s">
        <v>115</v>
      </c>
      <c r="H25" s="39" t="s">
        <v>208</v>
      </c>
      <c r="I25" s="41">
        <v>43874</v>
      </c>
      <c r="J25" s="39" t="s">
        <v>209</v>
      </c>
      <c r="K25" s="41">
        <v>43882</v>
      </c>
      <c r="L25" s="43">
        <v>11375595</v>
      </c>
      <c r="M25" s="43">
        <f>+L24/3</f>
        <v>3791865</v>
      </c>
      <c r="N25" s="40">
        <v>43882</v>
      </c>
      <c r="O25" s="40">
        <v>43882</v>
      </c>
      <c r="P25" s="40">
        <v>44018</v>
      </c>
      <c r="Q25" s="23" t="s">
        <v>210</v>
      </c>
      <c r="R25" s="77">
        <v>43970</v>
      </c>
      <c r="S25" s="8">
        <v>115</v>
      </c>
      <c r="T25" s="8" t="s">
        <v>211</v>
      </c>
      <c r="U25" s="8">
        <v>112</v>
      </c>
      <c r="V25" s="77">
        <v>43970</v>
      </c>
      <c r="W25" s="8"/>
      <c r="X25" s="8"/>
      <c r="Y25" s="8"/>
      <c r="Z25" s="8"/>
      <c r="AA25" s="8"/>
      <c r="AB25" s="8"/>
      <c r="AC25" s="8"/>
      <c r="AD25" s="18" t="s">
        <v>199</v>
      </c>
      <c r="AE25" s="18"/>
      <c r="AF25" s="7"/>
      <c r="AG25" s="7"/>
      <c r="AH25" s="40">
        <v>44018</v>
      </c>
      <c r="AI25" s="43">
        <v>5687797</v>
      </c>
      <c r="AJ25" s="15"/>
      <c r="AK25" s="43">
        <f>AJ25+AI25+L25</f>
        <v>17063392</v>
      </c>
      <c r="AL25" s="43">
        <f>+Tabla22[[#This Row],[VALOR TOTAL DE CONTRATACIÓN]]+Tabla22[[#This Row],[VALOR ADICIÓN NO. 1]]+Tabla22[[#This Row],[VALOR ADICIÓN NO.2]]</f>
        <v>17063392</v>
      </c>
      <c r="AM25" s="11" t="s">
        <v>54</v>
      </c>
      <c r="AN25" s="6"/>
      <c r="AO25" s="11" t="s">
        <v>110</v>
      </c>
      <c r="AP25" s="16" t="s">
        <v>56</v>
      </c>
      <c r="AQ25" s="16" t="s">
        <v>111</v>
      </c>
      <c r="AR25" s="6"/>
      <c r="AS25" s="54" t="s">
        <v>212</v>
      </c>
      <c r="AT25" s="44" t="s">
        <v>201</v>
      </c>
      <c r="AU25" s="5">
        <v>135</v>
      </c>
      <c r="AV25"/>
      <c r="AW25"/>
      <c r="AX25"/>
      <c r="AY25"/>
      <c r="AZ25"/>
      <c r="BA25"/>
      <c r="BB25"/>
      <c r="BC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  <c r="AMK25"/>
      <c r="AML25"/>
      <c r="AMM25"/>
      <c r="AMN25"/>
      <c r="AMO25"/>
      <c r="AMP25"/>
      <c r="AMQ25"/>
      <c r="AMR25"/>
      <c r="AMS25"/>
      <c r="AMT25"/>
      <c r="AMU25"/>
      <c r="AMV25"/>
      <c r="AMW25"/>
      <c r="AMX25"/>
      <c r="AMY25"/>
      <c r="AMZ25"/>
      <c r="ANA25"/>
      <c r="ANB25"/>
      <c r="ANC25"/>
      <c r="AND25"/>
      <c r="ANE25"/>
      <c r="ANF25"/>
      <c r="ANG25"/>
      <c r="ANH25"/>
      <c r="ANI25"/>
      <c r="ANJ25"/>
      <c r="ANK25"/>
      <c r="ANL25"/>
      <c r="ANM25"/>
      <c r="ANN25"/>
      <c r="ANO25"/>
      <c r="ANP25"/>
      <c r="ANQ25"/>
      <c r="ANR25"/>
      <c r="ANS25"/>
      <c r="ANT25"/>
      <c r="ANU25"/>
      <c r="ANV25"/>
      <c r="ANW25"/>
      <c r="ANX25"/>
      <c r="ANY25"/>
      <c r="ANZ25"/>
      <c r="AOA25"/>
      <c r="AOB25"/>
      <c r="AOC25"/>
      <c r="AOD25"/>
      <c r="AOE25"/>
      <c r="AOF25"/>
      <c r="AOG25"/>
      <c r="AOH25"/>
      <c r="AOI25"/>
      <c r="AOJ25"/>
      <c r="AOK25"/>
      <c r="AOL25"/>
      <c r="AOM25"/>
      <c r="AON25"/>
      <c r="AOO25"/>
      <c r="AOP25"/>
      <c r="AOQ25"/>
      <c r="AOR25"/>
      <c r="AOS25"/>
      <c r="AOT25"/>
      <c r="AOU25"/>
      <c r="AOV25"/>
      <c r="AOW25"/>
      <c r="AOX25"/>
      <c r="AOY25"/>
      <c r="AOZ25"/>
      <c r="APA25"/>
      <c r="APB25"/>
      <c r="APC25"/>
      <c r="APD25"/>
      <c r="APE25"/>
      <c r="APF25"/>
      <c r="APG25"/>
      <c r="APH25"/>
      <c r="API25"/>
      <c r="APJ25"/>
      <c r="APK25"/>
      <c r="APL25"/>
      <c r="APM25"/>
      <c r="APN25"/>
      <c r="APO25"/>
      <c r="APP25"/>
      <c r="APQ25"/>
      <c r="APR25"/>
      <c r="APS25"/>
      <c r="APT25"/>
      <c r="APU25"/>
      <c r="APV25"/>
      <c r="APW25"/>
      <c r="APX25"/>
      <c r="APY25"/>
      <c r="APZ25"/>
      <c r="AQA25"/>
      <c r="AQB25"/>
      <c r="AQC25"/>
      <c r="AQD25"/>
      <c r="AQE25"/>
      <c r="AQF25"/>
      <c r="AQG25"/>
      <c r="AQH25"/>
      <c r="AQI25"/>
      <c r="AQJ25"/>
      <c r="AQK25"/>
      <c r="AQL25"/>
      <c r="AQM25"/>
      <c r="AQN25"/>
      <c r="AQO25"/>
      <c r="AQP25"/>
      <c r="AQQ25"/>
      <c r="AQR25"/>
      <c r="AQS25"/>
      <c r="AQT25"/>
      <c r="AQU25"/>
      <c r="AQV25"/>
      <c r="AQW25"/>
      <c r="AQX25"/>
      <c r="AQY25"/>
      <c r="AQZ25"/>
      <c r="ARA25"/>
      <c r="ARB25"/>
      <c r="ARC25"/>
      <c r="ARD25"/>
      <c r="ARE25"/>
      <c r="ARF25"/>
      <c r="ARG25"/>
      <c r="ARH25"/>
      <c r="ARI25"/>
      <c r="ARJ25"/>
      <c r="ARK25"/>
      <c r="ARL25"/>
      <c r="ARM25"/>
      <c r="ARN25"/>
      <c r="ARO25"/>
      <c r="ARP25"/>
      <c r="ARQ25"/>
      <c r="ARR25"/>
      <c r="ARS25"/>
      <c r="ART25"/>
      <c r="ARU25"/>
      <c r="ARV25"/>
      <c r="ARW25"/>
      <c r="ARX25"/>
      <c r="ARY25"/>
      <c r="ARZ25"/>
      <c r="ASA25"/>
      <c r="ASB25"/>
      <c r="ASC25"/>
      <c r="ASD25"/>
      <c r="ASE25"/>
      <c r="ASF25"/>
      <c r="ASG25"/>
      <c r="ASH25"/>
      <c r="ASI25"/>
      <c r="ASJ25"/>
      <c r="ASK25"/>
      <c r="ASL25"/>
      <c r="ASM25"/>
      <c r="ASN25"/>
      <c r="ASO25"/>
      <c r="ASP25"/>
      <c r="ASQ25"/>
      <c r="ASR25"/>
      <c r="ASS25"/>
      <c r="AST25"/>
      <c r="ASU25"/>
      <c r="ASV25"/>
      <c r="ASW25"/>
      <c r="ASX25"/>
      <c r="ASY25"/>
      <c r="ASZ25"/>
      <c r="ATA25"/>
      <c r="ATB25"/>
      <c r="ATC25"/>
      <c r="ATD25"/>
      <c r="ATE25"/>
      <c r="ATF25"/>
      <c r="ATG25"/>
      <c r="ATH25"/>
      <c r="ATI25"/>
      <c r="ATJ25"/>
      <c r="ATK25"/>
      <c r="ATL25"/>
      <c r="ATM25"/>
      <c r="ATN25"/>
      <c r="ATO25"/>
      <c r="ATP25"/>
      <c r="ATQ25"/>
      <c r="ATR25"/>
      <c r="ATS25"/>
      <c r="ATT25"/>
      <c r="ATU25"/>
      <c r="ATV25"/>
      <c r="ATW25"/>
      <c r="ATX25"/>
      <c r="ATY25"/>
      <c r="ATZ25"/>
      <c r="AUA25"/>
      <c r="AUB25"/>
      <c r="AUC25"/>
      <c r="AUD25"/>
      <c r="AUE25"/>
      <c r="AUF25"/>
      <c r="AUG25"/>
      <c r="AUH25"/>
      <c r="AUI25"/>
      <c r="AUJ25"/>
      <c r="AUK25"/>
      <c r="AUL25"/>
      <c r="AUM25"/>
      <c r="AUN25"/>
      <c r="AUO25"/>
      <c r="AUP25"/>
      <c r="AUQ25"/>
      <c r="AUR25"/>
      <c r="AUS25"/>
      <c r="AUT25"/>
      <c r="AUU25"/>
      <c r="AUV25"/>
      <c r="AUW25"/>
      <c r="AUX25"/>
      <c r="AUY25"/>
      <c r="AUZ25"/>
      <c r="AVA25"/>
      <c r="AVB25"/>
      <c r="AVC25"/>
      <c r="AVD25"/>
      <c r="AVE25"/>
      <c r="AVF25"/>
      <c r="AVG25"/>
      <c r="AVH25"/>
      <c r="AVI25"/>
      <c r="AVJ25"/>
      <c r="AVK25"/>
      <c r="AVL25"/>
      <c r="AVM25"/>
      <c r="AVN25"/>
      <c r="AVO25"/>
      <c r="AVP25"/>
      <c r="AVQ25"/>
      <c r="AVR25"/>
      <c r="AVS25"/>
      <c r="AVT25"/>
      <c r="AVU25"/>
      <c r="AVV25"/>
      <c r="AVW25"/>
      <c r="AVX25"/>
      <c r="AVY25"/>
      <c r="AVZ25"/>
      <c r="AWA25"/>
      <c r="AWB25"/>
      <c r="AWC25"/>
      <c r="AWD25"/>
      <c r="AWE25"/>
      <c r="AWF25"/>
      <c r="AWG25"/>
      <c r="AWH25"/>
      <c r="AWI25"/>
      <c r="AWJ25"/>
      <c r="AWK25"/>
      <c r="AWL25"/>
      <c r="AWM25"/>
      <c r="AWN25"/>
      <c r="AWO25"/>
      <c r="AWP25"/>
      <c r="AWQ25"/>
      <c r="AWR25"/>
      <c r="AWS25"/>
      <c r="AWT25"/>
      <c r="AWU25"/>
      <c r="AWV25"/>
      <c r="AWW25"/>
      <c r="AWX25"/>
      <c r="AWY25"/>
      <c r="AWZ25"/>
      <c r="AXA25"/>
      <c r="AXB25"/>
      <c r="AXC25"/>
      <c r="AXD25"/>
      <c r="AXE25"/>
      <c r="AXF25"/>
      <c r="AXG25"/>
      <c r="AXH25"/>
      <c r="AXI25"/>
      <c r="AXJ25"/>
      <c r="AXK25"/>
      <c r="AXL25"/>
      <c r="AXM25"/>
      <c r="AXN25"/>
      <c r="AXO25"/>
      <c r="AXP25"/>
      <c r="AXQ25"/>
      <c r="AXR25"/>
      <c r="AXS25"/>
      <c r="AXT25"/>
      <c r="AXU25"/>
      <c r="AXV25"/>
      <c r="AXW25"/>
      <c r="AXX25"/>
      <c r="AXY25"/>
      <c r="AXZ25"/>
      <c r="AYA25"/>
      <c r="AYB25"/>
      <c r="AYC25"/>
      <c r="AYD25"/>
      <c r="AYE25"/>
      <c r="AYF25"/>
      <c r="AYG25"/>
      <c r="AYH25"/>
      <c r="AYI25"/>
      <c r="AYJ25"/>
      <c r="AYK25"/>
      <c r="AYL25"/>
      <c r="AYM25"/>
      <c r="AYN25"/>
      <c r="AYO25"/>
      <c r="AYP25"/>
      <c r="AYQ25"/>
      <c r="AYR25"/>
      <c r="AYS25"/>
      <c r="AYT25"/>
      <c r="AYU25"/>
      <c r="AYV25"/>
      <c r="AYW25"/>
      <c r="AYX25"/>
      <c r="AYY25"/>
      <c r="AYZ25"/>
      <c r="AZA25"/>
      <c r="AZB25"/>
      <c r="AZC25"/>
      <c r="AZD25"/>
      <c r="AZE25"/>
      <c r="AZF25"/>
      <c r="AZG25"/>
      <c r="AZH25"/>
      <c r="AZI25"/>
      <c r="AZJ25"/>
      <c r="AZK25"/>
      <c r="AZL25"/>
      <c r="AZM25"/>
      <c r="AZN25"/>
      <c r="AZO25"/>
      <c r="AZP25"/>
      <c r="AZQ25"/>
      <c r="AZR25"/>
      <c r="AZS25"/>
      <c r="AZT25"/>
      <c r="AZU25"/>
      <c r="AZV25"/>
      <c r="AZW25"/>
      <c r="AZX25"/>
      <c r="AZY25"/>
      <c r="AZZ25"/>
      <c r="BAA25"/>
      <c r="BAB25"/>
      <c r="BAC25"/>
      <c r="BAD25"/>
      <c r="BAE25"/>
      <c r="BAF25"/>
      <c r="BAG25"/>
      <c r="BAH25"/>
      <c r="BAI25"/>
      <c r="BAJ25"/>
      <c r="BAK25"/>
      <c r="BAL25"/>
      <c r="BAM25"/>
      <c r="BAN25"/>
      <c r="BAO25"/>
      <c r="BAP25"/>
      <c r="BAQ25"/>
      <c r="BAR25"/>
      <c r="BAS25"/>
      <c r="BAT25"/>
      <c r="BAU25"/>
      <c r="BAV25"/>
      <c r="BAW25"/>
      <c r="BAX25"/>
      <c r="BAY25"/>
      <c r="BAZ25"/>
      <c r="BBA25"/>
      <c r="BBB25"/>
      <c r="BBC25"/>
      <c r="BBD25"/>
      <c r="BBE25"/>
      <c r="BBF25"/>
      <c r="BBG25"/>
      <c r="BBH25"/>
      <c r="BBI25"/>
      <c r="BBJ25"/>
      <c r="BBK25"/>
      <c r="BBL25"/>
      <c r="BBM25"/>
      <c r="BBN25"/>
      <c r="BBO25"/>
      <c r="BBP25"/>
      <c r="BBQ25"/>
      <c r="BBR25"/>
      <c r="BBS25"/>
      <c r="BBT25"/>
      <c r="BBU25"/>
      <c r="BBV25"/>
      <c r="BBW25"/>
      <c r="BBX25"/>
      <c r="BBY25"/>
      <c r="BBZ25"/>
      <c r="BCA25"/>
      <c r="BCB25"/>
      <c r="BCC25"/>
      <c r="BCD25"/>
      <c r="BCE25"/>
      <c r="BCF25"/>
      <c r="BCG25"/>
      <c r="BCH25"/>
      <c r="BCI25"/>
      <c r="BCJ25"/>
      <c r="BCK25"/>
      <c r="BCL25"/>
      <c r="BCM25"/>
      <c r="BCN25"/>
      <c r="BCO25"/>
      <c r="BCP25"/>
      <c r="BCQ25"/>
      <c r="BCR25"/>
      <c r="BCS25"/>
      <c r="BCT25"/>
      <c r="BCU25"/>
      <c r="BCV25"/>
      <c r="BCW25"/>
      <c r="BCX25"/>
      <c r="BCY25"/>
      <c r="BCZ25"/>
      <c r="BDA25"/>
      <c r="BDB25"/>
      <c r="BDC25"/>
      <c r="BDD25"/>
      <c r="BDE25"/>
      <c r="BDF25"/>
      <c r="BDG25"/>
      <c r="BDH25"/>
      <c r="BDI25"/>
      <c r="BDJ25"/>
      <c r="BDK25"/>
      <c r="BDL25"/>
      <c r="BDM25"/>
      <c r="BDN25"/>
      <c r="BDO25"/>
      <c r="BDP25"/>
      <c r="BDQ25"/>
      <c r="BDR25"/>
      <c r="BDS25"/>
      <c r="BDT25"/>
      <c r="BDU25"/>
      <c r="BDV25"/>
      <c r="BDW25"/>
      <c r="BDX25"/>
      <c r="BDY25"/>
      <c r="BDZ25"/>
      <c r="BEA25"/>
      <c r="BEB25"/>
      <c r="BEC25"/>
      <c r="BED25"/>
      <c r="BEE25"/>
      <c r="BEF25"/>
      <c r="BEG25"/>
      <c r="BEH25"/>
      <c r="BEI25"/>
      <c r="BEJ25"/>
      <c r="BEK25"/>
      <c r="BEL25"/>
      <c r="BEM25"/>
      <c r="BEN25"/>
      <c r="BEO25"/>
      <c r="BEP25"/>
      <c r="BEQ25"/>
      <c r="BER25"/>
      <c r="BES25"/>
      <c r="BET25"/>
      <c r="BEU25"/>
      <c r="BEV25"/>
      <c r="BEW25"/>
      <c r="BEX25"/>
      <c r="BEY25"/>
      <c r="BEZ25"/>
      <c r="BFA25"/>
      <c r="BFB25"/>
      <c r="BFC25"/>
      <c r="BFD25"/>
      <c r="BFE25"/>
      <c r="BFF25"/>
      <c r="BFG25"/>
      <c r="BFH25"/>
      <c r="BFI25"/>
      <c r="BFJ25"/>
      <c r="BFK25"/>
      <c r="BFL25"/>
      <c r="BFM25"/>
      <c r="BFN25"/>
      <c r="BFO25"/>
      <c r="BFP25"/>
      <c r="BFQ25"/>
      <c r="BFR25"/>
      <c r="BFS25"/>
      <c r="BFT25"/>
      <c r="BFU25"/>
      <c r="BFV25"/>
      <c r="BFW25"/>
      <c r="BFX25"/>
      <c r="BFY25"/>
      <c r="BFZ25"/>
      <c r="BGA25"/>
      <c r="BGB25"/>
      <c r="BGC25"/>
      <c r="BGD25"/>
      <c r="BGE25"/>
      <c r="BGF25"/>
      <c r="BGG25"/>
      <c r="BGH25"/>
      <c r="BGI25"/>
      <c r="BGJ25"/>
      <c r="BGK25"/>
      <c r="BGL25"/>
      <c r="BGM25"/>
      <c r="BGN25"/>
      <c r="BGO25"/>
      <c r="BGP25"/>
      <c r="BGQ25"/>
      <c r="BGR25"/>
      <c r="BGS25"/>
      <c r="BGT25"/>
      <c r="BGU25"/>
      <c r="BGV25"/>
      <c r="BGW25"/>
      <c r="BGX25"/>
      <c r="BGY25"/>
      <c r="BGZ25"/>
      <c r="BHA25"/>
      <c r="BHB25"/>
      <c r="BHC25"/>
      <c r="BHD25"/>
      <c r="BHE25"/>
      <c r="BHF25"/>
      <c r="BHG25"/>
      <c r="BHH25"/>
      <c r="BHI25"/>
      <c r="BHJ25"/>
      <c r="BHK25"/>
      <c r="BHL25"/>
      <c r="BHM25"/>
      <c r="BHN25"/>
      <c r="BHO25"/>
      <c r="BHP25"/>
      <c r="BHQ25"/>
      <c r="BHR25"/>
      <c r="BHS25"/>
      <c r="BHT25"/>
      <c r="BHU25"/>
      <c r="BHV25"/>
      <c r="BHW25"/>
      <c r="BHX25"/>
      <c r="BHY25"/>
      <c r="BHZ25"/>
      <c r="BIA25"/>
      <c r="BIB25"/>
      <c r="BIC25"/>
      <c r="BID25"/>
      <c r="BIE25"/>
      <c r="BIF25"/>
      <c r="BIG25"/>
      <c r="BIH25"/>
      <c r="BII25"/>
      <c r="BIJ25"/>
      <c r="BIK25"/>
      <c r="BIL25"/>
      <c r="BIM25"/>
      <c r="BIN25"/>
      <c r="BIO25"/>
      <c r="BIP25"/>
      <c r="BIQ25"/>
      <c r="BIR25"/>
      <c r="BIS25"/>
      <c r="BIT25"/>
      <c r="BIU25"/>
      <c r="BIV25"/>
      <c r="BIW25"/>
      <c r="BIX25"/>
      <c r="BIY25"/>
      <c r="BIZ25"/>
      <c r="BJA25"/>
      <c r="BJB25"/>
      <c r="BJC25"/>
      <c r="BJD25"/>
      <c r="BJE25"/>
      <c r="BJF25"/>
      <c r="BJG25"/>
      <c r="BJH25"/>
      <c r="BJI25"/>
      <c r="BJJ25"/>
      <c r="BJK25"/>
      <c r="BJL25"/>
      <c r="BJM25"/>
      <c r="BJN25"/>
      <c r="BJO25"/>
      <c r="BJP25"/>
      <c r="BJQ25"/>
      <c r="BJR25"/>
      <c r="BJS25"/>
      <c r="BJT25"/>
      <c r="BJU25"/>
      <c r="BJV25"/>
      <c r="BJW25"/>
      <c r="BJX25"/>
      <c r="BJY25"/>
      <c r="BJZ25"/>
      <c r="BKA25"/>
      <c r="BKB25"/>
      <c r="BKC25"/>
      <c r="BKD25"/>
      <c r="BKE25"/>
      <c r="BKF25"/>
      <c r="BKG25"/>
      <c r="BKH25"/>
      <c r="BKI25"/>
      <c r="BKJ25"/>
      <c r="BKK25"/>
      <c r="BKL25"/>
      <c r="BKM25"/>
      <c r="BKN25"/>
    </row>
    <row r="26" spans="1:1652" s="28" customFormat="1" ht="54" customHeight="1" x14ac:dyDescent="0.2">
      <c r="A26" s="9" t="s">
        <v>213</v>
      </c>
      <c r="B26" s="10" t="s">
        <v>48</v>
      </c>
      <c r="C26" s="11" t="s">
        <v>49</v>
      </c>
      <c r="D26" s="11" t="s">
        <v>62</v>
      </c>
      <c r="E26" s="12" t="s">
        <v>214</v>
      </c>
      <c r="F26" s="13">
        <v>1075244798</v>
      </c>
      <c r="G26" s="14" t="s">
        <v>168</v>
      </c>
      <c r="H26" s="39" t="s">
        <v>215</v>
      </c>
      <c r="I26" s="41">
        <v>43927</v>
      </c>
      <c r="J26" s="39" t="s">
        <v>216</v>
      </c>
      <c r="K26" s="41">
        <v>43927</v>
      </c>
      <c r="L26" s="43">
        <v>3791865</v>
      </c>
      <c r="M26" s="43">
        <v>3791865</v>
      </c>
      <c r="N26" s="80">
        <v>43927</v>
      </c>
      <c r="O26" s="40">
        <v>43927</v>
      </c>
      <c r="P26" s="40">
        <v>43951</v>
      </c>
      <c r="Q26" s="23" t="s">
        <v>118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9"/>
      <c r="AE26" s="19"/>
      <c r="AF26" s="68"/>
      <c r="AG26" s="68"/>
      <c r="AH26" s="40">
        <f>P26</f>
        <v>43951</v>
      </c>
      <c r="AI26" s="43"/>
      <c r="AJ26" s="15"/>
      <c r="AK26" s="43">
        <f>(AJ26+AI26+L26)-3159887</f>
        <v>631978</v>
      </c>
      <c r="AL26" s="43">
        <f>+Tabla22[[#This Row],[VALOR TOTAL DE CONTRATACIÓN]]+Tabla22[[#This Row],[VALOR ADICIÓN NO. 1]]+Tabla22[[#This Row],[VALOR ADICIÓN NO.2]]-3159887</f>
        <v>631978</v>
      </c>
      <c r="AM26" s="23" t="s">
        <v>118</v>
      </c>
      <c r="AN26" s="23" t="s">
        <v>118</v>
      </c>
      <c r="AO26" s="11" t="s">
        <v>55</v>
      </c>
      <c r="AP26" s="16" t="s">
        <v>56</v>
      </c>
      <c r="AQ26" s="16" t="s">
        <v>171</v>
      </c>
      <c r="AR26" s="6" t="s">
        <v>58</v>
      </c>
      <c r="AS26" s="54" t="s">
        <v>217</v>
      </c>
      <c r="AT26" s="44" t="s">
        <v>218</v>
      </c>
      <c r="AU26" s="5">
        <v>1</v>
      </c>
      <c r="AV26"/>
      <c r="AW26"/>
      <c r="AX26"/>
      <c r="AY26"/>
      <c r="AZ26"/>
      <c r="BA26"/>
      <c r="BB26"/>
      <c r="BC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  <c r="AMK26"/>
      <c r="AML26"/>
      <c r="AMM26"/>
      <c r="AMN26"/>
      <c r="AMO26"/>
      <c r="AMP26"/>
      <c r="AMQ26"/>
      <c r="AMR26"/>
      <c r="AMS26"/>
      <c r="AMT26"/>
      <c r="AMU26"/>
      <c r="AMV26"/>
      <c r="AMW26"/>
      <c r="AMX26"/>
      <c r="AMY26"/>
      <c r="AMZ26"/>
      <c r="ANA26"/>
      <c r="ANB26"/>
      <c r="ANC26"/>
      <c r="AND26"/>
      <c r="ANE26"/>
      <c r="ANF26"/>
      <c r="ANG26"/>
      <c r="ANH26"/>
      <c r="ANI26"/>
      <c r="ANJ26"/>
      <c r="ANK26"/>
      <c r="ANL26"/>
      <c r="ANM26"/>
      <c r="ANN26"/>
      <c r="ANO26"/>
      <c r="ANP26"/>
      <c r="ANQ26"/>
      <c r="ANR26"/>
      <c r="ANS26"/>
      <c r="ANT26"/>
      <c r="ANU26"/>
      <c r="ANV26"/>
      <c r="ANW26"/>
      <c r="ANX26"/>
      <c r="ANY26"/>
      <c r="ANZ26"/>
      <c r="AOA26"/>
      <c r="AOB26"/>
      <c r="AOC26"/>
      <c r="AOD26"/>
      <c r="AOE26"/>
      <c r="AOF26"/>
      <c r="AOG26"/>
      <c r="AOH26"/>
      <c r="AOI26"/>
      <c r="AOJ26"/>
      <c r="AOK26"/>
      <c r="AOL26"/>
      <c r="AOM26"/>
      <c r="AON26"/>
      <c r="AOO26"/>
      <c r="AOP26"/>
      <c r="AOQ26"/>
      <c r="AOR26"/>
      <c r="AOS26"/>
      <c r="AOT26"/>
      <c r="AOU26"/>
      <c r="AOV26"/>
      <c r="AOW26"/>
      <c r="AOX26"/>
      <c r="AOY26"/>
      <c r="AOZ26"/>
      <c r="APA26"/>
      <c r="APB26"/>
      <c r="APC26"/>
      <c r="APD26"/>
      <c r="APE26"/>
      <c r="APF26"/>
      <c r="APG26"/>
      <c r="APH26"/>
      <c r="API26"/>
      <c r="APJ26"/>
      <c r="APK26"/>
      <c r="APL26"/>
      <c r="APM26"/>
      <c r="APN26"/>
      <c r="APO26"/>
      <c r="APP26"/>
      <c r="APQ26"/>
      <c r="APR26"/>
      <c r="APS26"/>
      <c r="APT26"/>
      <c r="APU26"/>
      <c r="APV26"/>
      <c r="APW26"/>
      <c r="APX26"/>
      <c r="APY26"/>
      <c r="APZ26"/>
      <c r="AQA26"/>
      <c r="AQB26"/>
      <c r="AQC26"/>
      <c r="AQD26"/>
      <c r="AQE26"/>
      <c r="AQF26"/>
      <c r="AQG26"/>
      <c r="AQH26"/>
      <c r="AQI26"/>
      <c r="AQJ26"/>
      <c r="AQK26"/>
      <c r="AQL26"/>
      <c r="AQM26"/>
      <c r="AQN26"/>
      <c r="AQO26"/>
      <c r="AQP26"/>
      <c r="AQQ26"/>
      <c r="AQR26"/>
      <c r="AQS26"/>
      <c r="AQT26"/>
      <c r="AQU26"/>
      <c r="AQV26"/>
      <c r="AQW26"/>
      <c r="AQX26"/>
      <c r="AQY26"/>
      <c r="AQZ26"/>
      <c r="ARA26"/>
      <c r="ARB26"/>
      <c r="ARC26"/>
      <c r="ARD26"/>
      <c r="ARE26"/>
      <c r="ARF26"/>
      <c r="ARG26"/>
      <c r="ARH26"/>
      <c r="ARI26"/>
      <c r="ARJ26"/>
      <c r="ARK26"/>
      <c r="ARL26"/>
      <c r="ARM26"/>
      <c r="ARN26"/>
      <c r="ARO26"/>
      <c r="ARP26"/>
      <c r="ARQ26"/>
      <c r="ARR26"/>
      <c r="ARS26"/>
      <c r="ART26"/>
      <c r="ARU26"/>
      <c r="ARV26"/>
      <c r="ARW26"/>
      <c r="ARX26"/>
      <c r="ARY26"/>
      <c r="ARZ26"/>
      <c r="ASA26"/>
      <c r="ASB26"/>
      <c r="ASC26"/>
      <c r="ASD26"/>
      <c r="ASE26"/>
      <c r="ASF26"/>
      <c r="ASG26"/>
      <c r="ASH26"/>
      <c r="ASI26"/>
      <c r="ASJ26"/>
      <c r="ASK26"/>
      <c r="ASL26"/>
      <c r="ASM26"/>
      <c r="ASN26"/>
      <c r="ASO26"/>
      <c r="ASP26"/>
      <c r="ASQ26"/>
      <c r="ASR26"/>
      <c r="ASS26"/>
      <c r="AST26"/>
      <c r="ASU26"/>
      <c r="ASV26"/>
      <c r="ASW26"/>
      <c r="ASX26"/>
      <c r="ASY26"/>
      <c r="ASZ26"/>
      <c r="ATA26"/>
      <c r="ATB26"/>
      <c r="ATC26"/>
      <c r="ATD26"/>
      <c r="ATE26"/>
      <c r="ATF26"/>
      <c r="ATG26"/>
      <c r="ATH26"/>
      <c r="ATI26"/>
      <c r="ATJ26"/>
      <c r="ATK26"/>
      <c r="ATL26"/>
      <c r="ATM26"/>
      <c r="ATN26"/>
      <c r="ATO26"/>
      <c r="ATP26"/>
      <c r="ATQ26"/>
      <c r="ATR26"/>
      <c r="ATS26"/>
      <c r="ATT26"/>
      <c r="ATU26"/>
      <c r="ATV26"/>
      <c r="ATW26"/>
      <c r="ATX26"/>
      <c r="ATY26"/>
      <c r="ATZ26"/>
      <c r="AUA26"/>
      <c r="AUB26"/>
      <c r="AUC26"/>
      <c r="AUD26"/>
      <c r="AUE26"/>
      <c r="AUF26"/>
      <c r="AUG26"/>
      <c r="AUH26"/>
      <c r="AUI26"/>
      <c r="AUJ26"/>
      <c r="AUK26"/>
      <c r="AUL26"/>
      <c r="AUM26"/>
      <c r="AUN26"/>
      <c r="AUO26"/>
      <c r="AUP26"/>
      <c r="AUQ26"/>
      <c r="AUR26"/>
      <c r="AUS26"/>
      <c r="AUT26"/>
      <c r="AUU26"/>
      <c r="AUV26"/>
      <c r="AUW26"/>
      <c r="AUX26"/>
      <c r="AUY26"/>
      <c r="AUZ26"/>
      <c r="AVA26"/>
      <c r="AVB26"/>
      <c r="AVC26"/>
      <c r="AVD26"/>
      <c r="AVE26"/>
      <c r="AVF26"/>
      <c r="AVG26"/>
      <c r="AVH26"/>
      <c r="AVI26"/>
      <c r="AVJ26"/>
      <c r="AVK26"/>
      <c r="AVL26"/>
      <c r="AVM26"/>
      <c r="AVN26"/>
      <c r="AVO26"/>
      <c r="AVP26"/>
      <c r="AVQ26"/>
      <c r="AVR26"/>
      <c r="AVS26"/>
      <c r="AVT26"/>
      <c r="AVU26"/>
      <c r="AVV26"/>
      <c r="AVW26"/>
      <c r="AVX26"/>
      <c r="AVY26"/>
      <c r="AVZ26"/>
      <c r="AWA26"/>
      <c r="AWB26"/>
      <c r="AWC26"/>
      <c r="AWD26"/>
      <c r="AWE26"/>
      <c r="AWF26"/>
      <c r="AWG26"/>
      <c r="AWH26"/>
      <c r="AWI26"/>
      <c r="AWJ26"/>
      <c r="AWK26"/>
      <c r="AWL26"/>
      <c r="AWM26"/>
      <c r="AWN26"/>
      <c r="AWO26"/>
      <c r="AWP26"/>
      <c r="AWQ26"/>
      <c r="AWR26"/>
      <c r="AWS26"/>
      <c r="AWT26"/>
      <c r="AWU26"/>
      <c r="AWV26"/>
      <c r="AWW26"/>
      <c r="AWX26"/>
      <c r="AWY26"/>
      <c r="AWZ26"/>
      <c r="AXA26"/>
      <c r="AXB26"/>
      <c r="AXC26"/>
      <c r="AXD26"/>
      <c r="AXE26"/>
      <c r="AXF26"/>
      <c r="AXG26"/>
      <c r="AXH26"/>
      <c r="AXI26"/>
      <c r="AXJ26"/>
      <c r="AXK26"/>
      <c r="AXL26"/>
      <c r="AXM26"/>
      <c r="AXN26"/>
      <c r="AXO26"/>
      <c r="AXP26"/>
      <c r="AXQ26"/>
      <c r="AXR26"/>
      <c r="AXS26"/>
      <c r="AXT26"/>
      <c r="AXU26"/>
      <c r="AXV26"/>
      <c r="AXW26"/>
      <c r="AXX26"/>
      <c r="AXY26"/>
      <c r="AXZ26"/>
      <c r="AYA26"/>
      <c r="AYB26"/>
      <c r="AYC26"/>
      <c r="AYD26"/>
      <c r="AYE26"/>
      <c r="AYF26"/>
      <c r="AYG26"/>
      <c r="AYH26"/>
      <c r="AYI26"/>
      <c r="AYJ26"/>
      <c r="AYK26"/>
      <c r="AYL26"/>
      <c r="AYM26"/>
      <c r="AYN26"/>
      <c r="AYO26"/>
      <c r="AYP26"/>
      <c r="AYQ26"/>
      <c r="AYR26"/>
      <c r="AYS26"/>
      <c r="AYT26"/>
      <c r="AYU26"/>
      <c r="AYV26"/>
      <c r="AYW26"/>
      <c r="AYX26"/>
      <c r="AYY26"/>
      <c r="AYZ26"/>
      <c r="AZA26"/>
      <c r="AZB26"/>
      <c r="AZC26"/>
      <c r="AZD26"/>
      <c r="AZE26"/>
      <c r="AZF26"/>
      <c r="AZG26"/>
      <c r="AZH26"/>
      <c r="AZI26"/>
      <c r="AZJ26"/>
      <c r="AZK26"/>
      <c r="AZL26"/>
      <c r="AZM26"/>
      <c r="AZN26"/>
      <c r="AZO26"/>
      <c r="AZP26"/>
      <c r="AZQ26"/>
      <c r="AZR26"/>
      <c r="AZS26"/>
      <c r="AZT26"/>
      <c r="AZU26"/>
      <c r="AZV26"/>
      <c r="AZW26"/>
      <c r="AZX26"/>
      <c r="AZY26"/>
      <c r="AZZ26"/>
      <c r="BAA26"/>
      <c r="BAB26"/>
      <c r="BAC26"/>
      <c r="BAD26"/>
      <c r="BAE26"/>
      <c r="BAF26"/>
      <c r="BAG26"/>
      <c r="BAH26"/>
      <c r="BAI26"/>
      <c r="BAJ26"/>
      <c r="BAK26"/>
      <c r="BAL26"/>
      <c r="BAM26"/>
      <c r="BAN26"/>
      <c r="BAO26"/>
      <c r="BAP26"/>
      <c r="BAQ26"/>
      <c r="BAR26"/>
      <c r="BAS26"/>
      <c r="BAT26"/>
      <c r="BAU26"/>
      <c r="BAV26"/>
      <c r="BAW26"/>
      <c r="BAX26"/>
      <c r="BAY26"/>
      <c r="BAZ26"/>
      <c r="BBA26"/>
      <c r="BBB26"/>
      <c r="BBC26"/>
      <c r="BBD26"/>
      <c r="BBE26"/>
      <c r="BBF26"/>
      <c r="BBG26"/>
      <c r="BBH26"/>
      <c r="BBI26"/>
      <c r="BBJ26"/>
      <c r="BBK26"/>
      <c r="BBL26"/>
      <c r="BBM26"/>
      <c r="BBN26"/>
      <c r="BBO26"/>
      <c r="BBP26"/>
      <c r="BBQ26"/>
      <c r="BBR26"/>
      <c r="BBS26"/>
      <c r="BBT26"/>
      <c r="BBU26"/>
      <c r="BBV26"/>
      <c r="BBW26"/>
      <c r="BBX26"/>
      <c r="BBY26"/>
      <c r="BBZ26"/>
      <c r="BCA26"/>
      <c r="BCB26"/>
      <c r="BCC26"/>
      <c r="BCD26"/>
      <c r="BCE26"/>
      <c r="BCF26"/>
      <c r="BCG26"/>
      <c r="BCH26"/>
      <c r="BCI26"/>
      <c r="BCJ26"/>
      <c r="BCK26"/>
      <c r="BCL26"/>
      <c r="BCM26"/>
      <c r="BCN26"/>
      <c r="BCO26"/>
      <c r="BCP26"/>
      <c r="BCQ26"/>
      <c r="BCR26"/>
      <c r="BCS26"/>
      <c r="BCT26"/>
      <c r="BCU26"/>
      <c r="BCV26"/>
      <c r="BCW26"/>
      <c r="BCX26"/>
      <c r="BCY26"/>
      <c r="BCZ26"/>
      <c r="BDA26"/>
      <c r="BDB26"/>
      <c r="BDC26"/>
      <c r="BDD26"/>
      <c r="BDE26"/>
      <c r="BDF26"/>
      <c r="BDG26"/>
      <c r="BDH26"/>
      <c r="BDI26"/>
      <c r="BDJ26"/>
      <c r="BDK26"/>
      <c r="BDL26"/>
      <c r="BDM26"/>
      <c r="BDN26"/>
      <c r="BDO26"/>
      <c r="BDP26"/>
      <c r="BDQ26"/>
      <c r="BDR26"/>
      <c r="BDS26"/>
      <c r="BDT26"/>
      <c r="BDU26"/>
      <c r="BDV26"/>
      <c r="BDW26"/>
      <c r="BDX26"/>
      <c r="BDY26"/>
      <c r="BDZ26"/>
      <c r="BEA26"/>
      <c r="BEB26"/>
      <c r="BEC26"/>
      <c r="BED26"/>
      <c r="BEE26"/>
      <c r="BEF26"/>
      <c r="BEG26"/>
      <c r="BEH26"/>
      <c r="BEI26"/>
      <c r="BEJ26"/>
      <c r="BEK26"/>
      <c r="BEL26"/>
      <c r="BEM26"/>
      <c r="BEN26"/>
      <c r="BEO26"/>
      <c r="BEP26"/>
      <c r="BEQ26"/>
      <c r="BER26"/>
      <c r="BES26"/>
      <c r="BET26"/>
      <c r="BEU26"/>
      <c r="BEV26"/>
      <c r="BEW26"/>
      <c r="BEX26"/>
      <c r="BEY26"/>
      <c r="BEZ26"/>
      <c r="BFA26"/>
      <c r="BFB26"/>
      <c r="BFC26"/>
      <c r="BFD26"/>
      <c r="BFE26"/>
      <c r="BFF26"/>
      <c r="BFG26"/>
      <c r="BFH26"/>
      <c r="BFI26"/>
      <c r="BFJ26"/>
      <c r="BFK26"/>
      <c r="BFL26"/>
      <c r="BFM26"/>
      <c r="BFN26"/>
      <c r="BFO26"/>
      <c r="BFP26"/>
      <c r="BFQ26"/>
      <c r="BFR26"/>
      <c r="BFS26"/>
      <c r="BFT26"/>
      <c r="BFU26"/>
      <c r="BFV26"/>
      <c r="BFW26"/>
      <c r="BFX26"/>
      <c r="BFY26"/>
      <c r="BFZ26"/>
      <c r="BGA26"/>
      <c r="BGB26"/>
      <c r="BGC26"/>
      <c r="BGD26"/>
      <c r="BGE26"/>
      <c r="BGF26"/>
      <c r="BGG26"/>
      <c r="BGH26"/>
      <c r="BGI26"/>
      <c r="BGJ26"/>
      <c r="BGK26"/>
      <c r="BGL26"/>
      <c r="BGM26"/>
      <c r="BGN26"/>
      <c r="BGO26"/>
      <c r="BGP26"/>
      <c r="BGQ26"/>
      <c r="BGR26"/>
      <c r="BGS26"/>
      <c r="BGT26"/>
      <c r="BGU26"/>
      <c r="BGV26"/>
      <c r="BGW26"/>
      <c r="BGX26"/>
      <c r="BGY26"/>
      <c r="BGZ26"/>
      <c r="BHA26"/>
      <c r="BHB26"/>
      <c r="BHC26"/>
      <c r="BHD26"/>
      <c r="BHE26"/>
      <c r="BHF26"/>
      <c r="BHG26"/>
      <c r="BHH26"/>
      <c r="BHI26"/>
      <c r="BHJ26"/>
      <c r="BHK26"/>
      <c r="BHL26"/>
      <c r="BHM26"/>
      <c r="BHN26"/>
      <c r="BHO26"/>
      <c r="BHP26"/>
      <c r="BHQ26"/>
      <c r="BHR26"/>
      <c r="BHS26"/>
      <c r="BHT26"/>
      <c r="BHU26"/>
      <c r="BHV26"/>
      <c r="BHW26"/>
      <c r="BHX26"/>
      <c r="BHY26"/>
      <c r="BHZ26"/>
      <c r="BIA26"/>
      <c r="BIB26"/>
      <c r="BIC26"/>
      <c r="BID26"/>
      <c r="BIE26"/>
      <c r="BIF26"/>
      <c r="BIG26"/>
      <c r="BIH26"/>
      <c r="BII26"/>
      <c r="BIJ26"/>
      <c r="BIK26"/>
      <c r="BIL26"/>
      <c r="BIM26"/>
      <c r="BIN26"/>
      <c r="BIO26"/>
      <c r="BIP26"/>
      <c r="BIQ26"/>
      <c r="BIR26"/>
      <c r="BIS26"/>
      <c r="BIT26"/>
      <c r="BIU26"/>
      <c r="BIV26"/>
      <c r="BIW26"/>
      <c r="BIX26"/>
      <c r="BIY26"/>
      <c r="BIZ26"/>
      <c r="BJA26"/>
      <c r="BJB26"/>
      <c r="BJC26"/>
      <c r="BJD26"/>
      <c r="BJE26"/>
      <c r="BJF26"/>
      <c r="BJG26"/>
      <c r="BJH26"/>
      <c r="BJI26"/>
      <c r="BJJ26"/>
      <c r="BJK26"/>
      <c r="BJL26"/>
      <c r="BJM26"/>
      <c r="BJN26"/>
      <c r="BJO26"/>
      <c r="BJP26"/>
      <c r="BJQ26"/>
      <c r="BJR26"/>
      <c r="BJS26"/>
      <c r="BJT26"/>
      <c r="BJU26"/>
      <c r="BJV26"/>
      <c r="BJW26"/>
      <c r="BJX26"/>
      <c r="BJY26"/>
      <c r="BJZ26"/>
      <c r="BKA26"/>
      <c r="BKB26"/>
      <c r="BKC26"/>
      <c r="BKD26"/>
      <c r="BKE26"/>
      <c r="BKF26"/>
      <c r="BKG26"/>
      <c r="BKH26"/>
      <c r="BKI26"/>
      <c r="BKJ26"/>
      <c r="BKK26"/>
      <c r="BKL26"/>
      <c r="BKM26"/>
      <c r="BKN26"/>
    </row>
    <row r="27" spans="1:1652" s="28" customFormat="1" ht="54" customHeight="1" x14ac:dyDescent="0.2">
      <c r="A27" s="9" t="s">
        <v>219</v>
      </c>
      <c r="B27" s="10" t="s">
        <v>48</v>
      </c>
      <c r="C27" s="11" t="s">
        <v>49</v>
      </c>
      <c r="D27" s="11" t="s">
        <v>62</v>
      </c>
      <c r="E27" s="12" t="s">
        <v>104</v>
      </c>
      <c r="F27" s="13">
        <v>52087891</v>
      </c>
      <c r="G27" s="14" t="s">
        <v>105</v>
      </c>
      <c r="H27" s="39" t="s">
        <v>220</v>
      </c>
      <c r="I27" s="41">
        <v>43927</v>
      </c>
      <c r="J27" s="39" t="s">
        <v>221</v>
      </c>
      <c r="K27" s="41">
        <v>43934</v>
      </c>
      <c r="L27" s="43">
        <v>7583730</v>
      </c>
      <c r="M27" s="43">
        <v>3791865</v>
      </c>
      <c r="N27" s="40">
        <v>43934</v>
      </c>
      <c r="O27" s="41">
        <v>43934</v>
      </c>
      <c r="P27" s="41">
        <v>44024</v>
      </c>
      <c r="Q27" s="23" t="s">
        <v>222</v>
      </c>
      <c r="R27" s="77">
        <v>43992</v>
      </c>
      <c r="S27" s="8">
        <v>128</v>
      </c>
      <c r="T27" s="77">
        <v>43990</v>
      </c>
      <c r="U27" s="8">
        <v>123</v>
      </c>
      <c r="V27" s="77">
        <v>43992</v>
      </c>
      <c r="W27" s="8"/>
      <c r="X27" s="8"/>
      <c r="Y27" s="8"/>
      <c r="Z27" s="8"/>
      <c r="AA27" s="8"/>
      <c r="AB27" s="8"/>
      <c r="AC27" s="8"/>
      <c r="AD27" s="18" t="s">
        <v>109</v>
      </c>
      <c r="AE27" s="18"/>
      <c r="AF27" s="7"/>
      <c r="AG27" s="7"/>
      <c r="AH27" s="41">
        <v>44024</v>
      </c>
      <c r="AI27" s="43">
        <v>3791865</v>
      </c>
      <c r="AJ27" s="15"/>
      <c r="AK27" s="43">
        <f t="shared" ref="AK27:AK71" si="2">AJ27+AI27+L27</f>
        <v>11375595</v>
      </c>
      <c r="AL27" s="43">
        <f>+Tabla22[[#This Row],[VALOR TOTAL DE CONTRATACIÓN]]+Tabla22[[#This Row],[VALOR ADICIÓN NO. 1]]+Tabla22[[#This Row],[VALOR ADICIÓN NO.2]]</f>
        <v>11375595</v>
      </c>
      <c r="AM27" s="11" t="s">
        <v>54</v>
      </c>
      <c r="AN27" s="6"/>
      <c r="AO27" s="11"/>
      <c r="AP27" s="16" t="s">
        <v>56</v>
      </c>
      <c r="AQ27" s="16" t="s">
        <v>111</v>
      </c>
      <c r="AR27" s="6" t="s">
        <v>58</v>
      </c>
      <c r="AS27" s="54" t="s">
        <v>223</v>
      </c>
      <c r="AT27" s="44" t="s">
        <v>60</v>
      </c>
      <c r="AU27" s="5">
        <v>3</v>
      </c>
      <c r="AV27"/>
      <c r="AW27"/>
      <c r="AX27"/>
      <c r="AY27"/>
      <c r="AZ27"/>
      <c r="BA27"/>
      <c r="BB27"/>
      <c r="BC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  <c r="AMK27"/>
      <c r="AML27"/>
      <c r="AMM27"/>
      <c r="AMN27"/>
      <c r="AMO27"/>
      <c r="AMP27"/>
      <c r="AMQ27"/>
      <c r="AMR27"/>
      <c r="AMS27"/>
      <c r="AMT27"/>
      <c r="AMU27"/>
      <c r="AMV27"/>
      <c r="AMW27"/>
      <c r="AMX27"/>
      <c r="AMY27"/>
      <c r="AMZ27"/>
      <c r="ANA27"/>
      <c r="ANB27"/>
      <c r="ANC27"/>
      <c r="AND27"/>
      <c r="ANE27"/>
      <c r="ANF27"/>
      <c r="ANG27"/>
      <c r="ANH27"/>
      <c r="ANI27"/>
      <c r="ANJ27"/>
      <c r="ANK27"/>
      <c r="ANL27"/>
      <c r="ANM27"/>
      <c r="ANN27"/>
      <c r="ANO27"/>
      <c r="ANP27"/>
      <c r="ANQ27"/>
      <c r="ANR27"/>
      <c r="ANS27"/>
      <c r="ANT27"/>
      <c r="ANU27"/>
      <c r="ANV27"/>
      <c r="ANW27"/>
      <c r="ANX27"/>
      <c r="ANY27"/>
      <c r="ANZ27"/>
      <c r="AOA27"/>
      <c r="AOB27"/>
      <c r="AOC27"/>
      <c r="AOD27"/>
      <c r="AOE27"/>
      <c r="AOF27"/>
      <c r="AOG27"/>
      <c r="AOH27"/>
      <c r="AOI27"/>
      <c r="AOJ27"/>
      <c r="AOK27"/>
      <c r="AOL27"/>
      <c r="AOM27"/>
      <c r="AON27"/>
      <c r="AOO27"/>
      <c r="AOP27"/>
      <c r="AOQ27"/>
      <c r="AOR27"/>
      <c r="AOS27"/>
      <c r="AOT27"/>
      <c r="AOU27"/>
      <c r="AOV27"/>
      <c r="AOW27"/>
      <c r="AOX27"/>
      <c r="AOY27"/>
      <c r="AOZ27"/>
      <c r="APA27"/>
      <c r="APB27"/>
      <c r="APC27"/>
      <c r="APD27"/>
      <c r="APE27"/>
      <c r="APF27"/>
      <c r="APG27"/>
      <c r="APH27"/>
      <c r="API27"/>
      <c r="APJ27"/>
      <c r="APK27"/>
      <c r="APL27"/>
      <c r="APM27"/>
      <c r="APN27"/>
      <c r="APO27"/>
      <c r="APP27"/>
      <c r="APQ27"/>
      <c r="APR27"/>
      <c r="APS27"/>
      <c r="APT27"/>
      <c r="APU27"/>
      <c r="APV27"/>
      <c r="APW27"/>
      <c r="APX27"/>
      <c r="APY27"/>
      <c r="APZ27"/>
      <c r="AQA27"/>
      <c r="AQB27"/>
      <c r="AQC27"/>
      <c r="AQD27"/>
      <c r="AQE27"/>
      <c r="AQF27"/>
      <c r="AQG27"/>
      <c r="AQH27"/>
      <c r="AQI27"/>
      <c r="AQJ27"/>
      <c r="AQK27"/>
      <c r="AQL27"/>
      <c r="AQM27"/>
      <c r="AQN27"/>
      <c r="AQO27"/>
      <c r="AQP27"/>
      <c r="AQQ27"/>
      <c r="AQR27"/>
      <c r="AQS27"/>
      <c r="AQT27"/>
      <c r="AQU27"/>
      <c r="AQV27"/>
      <c r="AQW27"/>
      <c r="AQX27"/>
      <c r="AQY27"/>
      <c r="AQZ27"/>
      <c r="ARA27"/>
      <c r="ARB27"/>
      <c r="ARC27"/>
      <c r="ARD27"/>
      <c r="ARE27"/>
      <c r="ARF27"/>
      <c r="ARG27"/>
      <c r="ARH27"/>
      <c r="ARI27"/>
      <c r="ARJ27"/>
      <c r="ARK27"/>
      <c r="ARL27"/>
      <c r="ARM27"/>
      <c r="ARN27"/>
      <c r="ARO27"/>
      <c r="ARP27"/>
      <c r="ARQ27"/>
      <c r="ARR27"/>
      <c r="ARS27"/>
      <c r="ART27"/>
      <c r="ARU27"/>
      <c r="ARV27"/>
      <c r="ARW27"/>
      <c r="ARX27"/>
      <c r="ARY27"/>
      <c r="ARZ27"/>
      <c r="ASA27"/>
      <c r="ASB27"/>
      <c r="ASC27"/>
      <c r="ASD27"/>
      <c r="ASE27"/>
      <c r="ASF27"/>
      <c r="ASG27"/>
      <c r="ASH27"/>
      <c r="ASI27"/>
      <c r="ASJ27"/>
      <c r="ASK27"/>
      <c r="ASL27"/>
      <c r="ASM27"/>
      <c r="ASN27"/>
      <c r="ASO27"/>
      <c r="ASP27"/>
      <c r="ASQ27"/>
      <c r="ASR27"/>
      <c r="ASS27"/>
      <c r="AST27"/>
      <c r="ASU27"/>
      <c r="ASV27"/>
      <c r="ASW27"/>
      <c r="ASX27"/>
      <c r="ASY27"/>
      <c r="ASZ27"/>
      <c r="ATA27"/>
      <c r="ATB27"/>
      <c r="ATC27"/>
      <c r="ATD27"/>
      <c r="ATE27"/>
      <c r="ATF27"/>
      <c r="ATG27"/>
      <c r="ATH27"/>
      <c r="ATI27"/>
      <c r="ATJ27"/>
      <c r="ATK27"/>
      <c r="ATL27"/>
      <c r="ATM27"/>
      <c r="ATN27"/>
      <c r="ATO27"/>
      <c r="ATP27"/>
      <c r="ATQ27"/>
      <c r="ATR27"/>
      <c r="ATS27"/>
      <c r="ATT27"/>
      <c r="ATU27"/>
      <c r="ATV27"/>
      <c r="ATW27"/>
      <c r="ATX27"/>
      <c r="ATY27"/>
      <c r="ATZ27"/>
      <c r="AUA27"/>
      <c r="AUB27"/>
      <c r="AUC27"/>
      <c r="AUD27"/>
      <c r="AUE27"/>
      <c r="AUF27"/>
      <c r="AUG27"/>
      <c r="AUH27"/>
      <c r="AUI27"/>
      <c r="AUJ27"/>
      <c r="AUK27"/>
      <c r="AUL27"/>
      <c r="AUM27"/>
      <c r="AUN27"/>
      <c r="AUO27"/>
      <c r="AUP27"/>
      <c r="AUQ27"/>
      <c r="AUR27"/>
      <c r="AUS27"/>
      <c r="AUT27"/>
      <c r="AUU27"/>
      <c r="AUV27"/>
      <c r="AUW27"/>
      <c r="AUX27"/>
      <c r="AUY27"/>
      <c r="AUZ27"/>
      <c r="AVA27"/>
      <c r="AVB27"/>
      <c r="AVC27"/>
      <c r="AVD27"/>
      <c r="AVE27"/>
      <c r="AVF27"/>
      <c r="AVG27"/>
      <c r="AVH27"/>
      <c r="AVI27"/>
      <c r="AVJ27"/>
      <c r="AVK27"/>
      <c r="AVL27"/>
      <c r="AVM27"/>
      <c r="AVN27"/>
      <c r="AVO27"/>
      <c r="AVP27"/>
      <c r="AVQ27"/>
      <c r="AVR27"/>
      <c r="AVS27"/>
      <c r="AVT27"/>
      <c r="AVU27"/>
      <c r="AVV27"/>
      <c r="AVW27"/>
      <c r="AVX27"/>
      <c r="AVY27"/>
      <c r="AVZ27"/>
      <c r="AWA27"/>
      <c r="AWB27"/>
      <c r="AWC27"/>
      <c r="AWD27"/>
      <c r="AWE27"/>
      <c r="AWF27"/>
      <c r="AWG27"/>
      <c r="AWH27"/>
      <c r="AWI27"/>
      <c r="AWJ27"/>
      <c r="AWK27"/>
      <c r="AWL27"/>
      <c r="AWM27"/>
      <c r="AWN27"/>
      <c r="AWO27"/>
      <c r="AWP27"/>
      <c r="AWQ27"/>
      <c r="AWR27"/>
      <c r="AWS27"/>
      <c r="AWT27"/>
      <c r="AWU27"/>
      <c r="AWV27"/>
      <c r="AWW27"/>
      <c r="AWX27"/>
      <c r="AWY27"/>
      <c r="AWZ27"/>
      <c r="AXA27"/>
      <c r="AXB27"/>
      <c r="AXC27"/>
      <c r="AXD27"/>
      <c r="AXE27"/>
      <c r="AXF27"/>
      <c r="AXG27"/>
      <c r="AXH27"/>
      <c r="AXI27"/>
      <c r="AXJ27"/>
      <c r="AXK27"/>
      <c r="AXL27"/>
      <c r="AXM27"/>
      <c r="AXN27"/>
      <c r="AXO27"/>
      <c r="AXP27"/>
      <c r="AXQ27"/>
      <c r="AXR27"/>
      <c r="AXS27"/>
      <c r="AXT27"/>
      <c r="AXU27"/>
      <c r="AXV27"/>
      <c r="AXW27"/>
      <c r="AXX27"/>
      <c r="AXY27"/>
      <c r="AXZ27"/>
      <c r="AYA27"/>
      <c r="AYB27"/>
      <c r="AYC27"/>
      <c r="AYD27"/>
      <c r="AYE27"/>
      <c r="AYF27"/>
      <c r="AYG27"/>
      <c r="AYH27"/>
      <c r="AYI27"/>
      <c r="AYJ27"/>
      <c r="AYK27"/>
      <c r="AYL27"/>
      <c r="AYM27"/>
      <c r="AYN27"/>
      <c r="AYO27"/>
      <c r="AYP27"/>
      <c r="AYQ27"/>
      <c r="AYR27"/>
      <c r="AYS27"/>
      <c r="AYT27"/>
      <c r="AYU27"/>
      <c r="AYV27"/>
      <c r="AYW27"/>
      <c r="AYX27"/>
      <c r="AYY27"/>
      <c r="AYZ27"/>
      <c r="AZA27"/>
      <c r="AZB27"/>
      <c r="AZC27"/>
      <c r="AZD27"/>
      <c r="AZE27"/>
      <c r="AZF27"/>
      <c r="AZG27"/>
      <c r="AZH27"/>
      <c r="AZI27"/>
      <c r="AZJ27"/>
      <c r="AZK27"/>
      <c r="AZL27"/>
      <c r="AZM27"/>
      <c r="AZN27"/>
      <c r="AZO27"/>
      <c r="AZP27"/>
      <c r="AZQ27"/>
      <c r="AZR27"/>
      <c r="AZS27"/>
      <c r="AZT27"/>
      <c r="AZU27"/>
      <c r="AZV27"/>
      <c r="AZW27"/>
      <c r="AZX27"/>
      <c r="AZY27"/>
      <c r="AZZ27"/>
      <c r="BAA27"/>
      <c r="BAB27"/>
      <c r="BAC27"/>
      <c r="BAD27"/>
      <c r="BAE27"/>
      <c r="BAF27"/>
      <c r="BAG27"/>
      <c r="BAH27"/>
      <c r="BAI27"/>
      <c r="BAJ27"/>
      <c r="BAK27"/>
      <c r="BAL27"/>
      <c r="BAM27"/>
      <c r="BAN27"/>
      <c r="BAO27"/>
      <c r="BAP27"/>
      <c r="BAQ27"/>
      <c r="BAR27"/>
      <c r="BAS27"/>
      <c r="BAT27"/>
      <c r="BAU27"/>
      <c r="BAV27"/>
      <c r="BAW27"/>
      <c r="BAX27"/>
      <c r="BAY27"/>
      <c r="BAZ27"/>
      <c r="BBA27"/>
      <c r="BBB27"/>
      <c r="BBC27"/>
      <c r="BBD27"/>
      <c r="BBE27"/>
      <c r="BBF27"/>
      <c r="BBG27"/>
      <c r="BBH27"/>
      <c r="BBI27"/>
      <c r="BBJ27"/>
      <c r="BBK27"/>
      <c r="BBL27"/>
      <c r="BBM27"/>
      <c r="BBN27"/>
      <c r="BBO27"/>
      <c r="BBP27"/>
      <c r="BBQ27"/>
      <c r="BBR27"/>
      <c r="BBS27"/>
      <c r="BBT27"/>
      <c r="BBU27"/>
      <c r="BBV27"/>
      <c r="BBW27"/>
      <c r="BBX27"/>
      <c r="BBY27"/>
      <c r="BBZ27"/>
      <c r="BCA27"/>
      <c r="BCB27"/>
      <c r="BCC27"/>
      <c r="BCD27"/>
      <c r="BCE27"/>
      <c r="BCF27"/>
      <c r="BCG27"/>
      <c r="BCH27"/>
      <c r="BCI27"/>
      <c r="BCJ27"/>
      <c r="BCK27"/>
      <c r="BCL27"/>
      <c r="BCM27"/>
      <c r="BCN27"/>
      <c r="BCO27"/>
      <c r="BCP27"/>
      <c r="BCQ27"/>
      <c r="BCR27"/>
      <c r="BCS27"/>
      <c r="BCT27"/>
      <c r="BCU27"/>
      <c r="BCV27"/>
      <c r="BCW27"/>
      <c r="BCX27"/>
      <c r="BCY27"/>
      <c r="BCZ27"/>
      <c r="BDA27"/>
      <c r="BDB27"/>
      <c r="BDC27"/>
      <c r="BDD27"/>
      <c r="BDE27"/>
      <c r="BDF27"/>
      <c r="BDG27"/>
      <c r="BDH27"/>
      <c r="BDI27"/>
      <c r="BDJ27"/>
      <c r="BDK27"/>
      <c r="BDL27"/>
      <c r="BDM27"/>
      <c r="BDN27"/>
      <c r="BDO27"/>
      <c r="BDP27"/>
      <c r="BDQ27"/>
      <c r="BDR27"/>
      <c r="BDS27"/>
      <c r="BDT27"/>
      <c r="BDU27"/>
      <c r="BDV27"/>
      <c r="BDW27"/>
      <c r="BDX27"/>
      <c r="BDY27"/>
      <c r="BDZ27"/>
      <c r="BEA27"/>
      <c r="BEB27"/>
      <c r="BEC27"/>
      <c r="BED27"/>
      <c r="BEE27"/>
      <c r="BEF27"/>
      <c r="BEG27"/>
      <c r="BEH27"/>
      <c r="BEI27"/>
      <c r="BEJ27"/>
      <c r="BEK27"/>
      <c r="BEL27"/>
      <c r="BEM27"/>
      <c r="BEN27"/>
      <c r="BEO27"/>
      <c r="BEP27"/>
      <c r="BEQ27"/>
      <c r="BER27"/>
      <c r="BES27"/>
      <c r="BET27"/>
      <c r="BEU27"/>
      <c r="BEV27"/>
      <c r="BEW27"/>
      <c r="BEX27"/>
      <c r="BEY27"/>
      <c r="BEZ27"/>
      <c r="BFA27"/>
      <c r="BFB27"/>
      <c r="BFC27"/>
      <c r="BFD27"/>
      <c r="BFE27"/>
      <c r="BFF27"/>
      <c r="BFG27"/>
      <c r="BFH27"/>
      <c r="BFI27"/>
      <c r="BFJ27"/>
      <c r="BFK27"/>
      <c r="BFL27"/>
      <c r="BFM27"/>
      <c r="BFN27"/>
      <c r="BFO27"/>
      <c r="BFP27"/>
      <c r="BFQ27"/>
      <c r="BFR27"/>
      <c r="BFS27"/>
      <c r="BFT27"/>
      <c r="BFU27"/>
      <c r="BFV27"/>
      <c r="BFW27"/>
      <c r="BFX27"/>
      <c r="BFY27"/>
      <c r="BFZ27"/>
      <c r="BGA27"/>
      <c r="BGB27"/>
      <c r="BGC27"/>
      <c r="BGD27"/>
      <c r="BGE27"/>
      <c r="BGF27"/>
      <c r="BGG27"/>
      <c r="BGH27"/>
      <c r="BGI27"/>
      <c r="BGJ27"/>
      <c r="BGK27"/>
      <c r="BGL27"/>
      <c r="BGM27"/>
      <c r="BGN27"/>
      <c r="BGO27"/>
      <c r="BGP27"/>
      <c r="BGQ27"/>
      <c r="BGR27"/>
      <c r="BGS27"/>
      <c r="BGT27"/>
      <c r="BGU27"/>
      <c r="BGV27"/>
      <c r="BGW27"/>
      <c r="BGX27"/>
      <c r="BGY27"/>
      <c r="BGZ27"/>
      <c r="BHA27"/>
      <c r="BHB27"/>
      <c r="BHC27"/>
      <c r="BHD27"/>
      <c r="BHE27"/>
      <c r="BHF27"/>
      <c r="BHG27"/>
      <c r="BHH27"/>
      <c r="BHI27"/>
      <c r="BHJ27"/>
      <c r="BHK27"/>
      <c r="BHL27"/>
      <c r="BHM27"/>
      <c r="BHN27"/>
      <c r="BHO27"/>
      <c r="BHP27"/>
      <c r="BHQ27"/>
      <c r="BHR27"/>
      <c r="BHS27"/>
      <c r="BHT27"/>
      <c r="BHU27"/>
      <c r="BHV27"/>
      <c r="BHW27"/>
      <c r="BHX27"/>
      <c r="BHY27"/>
      <c r="BHZ27"/>
      <c r="BIA27"/>
      <c r="BIB27"/>
      <c r="BIC27"/>
      <c r="BID27"/>
      <c r="BIE27"/>
      <c r="BIF27"/>
      <c r="BIG27"/>
      <c r="BIH27"/>
      <c r="BII27"/>
      <c r="BIJ27"/>
      <c r="BIK27"/>
      <c r="BIL27"/>
      <c r="BIM27"/>
      <c r="BIN27"/>
      <c r="BIO27"/>
      <c r="BIP27"/>
      <c r="BIQ27"/>
      <c r="BIR27"/>
      <c r="BIS27"/>
      <c r="BIT27"/>
      <c r="BIU27"/>
      <c r="BIV27"/>
      <c r="BIW27"/>
      <c r="BIX27"/>
      <c r="BIY27"/>
      <c r="BIZ27"/>
      <c r="BJA27"/>
      <c r="BJB27"/>
      <c r="BJC27"/>
      <c r="BJD27"/>
      <c r="BJE27"/>
      <c r="BJF27"/>
      <c r="BJG27"/>
      <c r="BJH27"/>
      <c r="BJI27"/>
      <c r="BJJ27"/>
      <c r="BJK27"/>
      <c r="BJL27"/>
      <c r="BJM27"/>
      <c r="BJN27"/>
      <c r="BJO27"/>
      <c r="BJP27"/>
      <c r="BJQ27"/>
      <c r="BJR27"/>
      <c r="BJS27"/>
      <c r="BJT27"/>
      <c r="BJU27"/>
      <c r="BJV27"/>
      <c r="BJW27"/>
      <c r="BJX27"/>
      <c r="BJY27"/>
      <c r="BJZ27"/>
      <c r="BKA27"/>
      <c r="BKB27"/>
      <c r="BKC27"/>
      <c r="BKD27"/>
      <c r="BKE27"/>
      <c r="BKF27"/>
      <c r="BKG27"/>
      <c r="BKH27"/>
      <c r="BKI27"/>
      <c r="BKJ27"/>
      <c r="BKK27"/>
      <c r="BKL27"/>
      <c r="BKM27"/>
      <c r="BKN27"/>
    </row>
    <row r="28" spans="1:1652" s="28" customFormat="1" ht="54" customHeight="1" x14ac:dyDescent="0.2">
      <c r="A28" s="9" t="s">
        <v>224</v>
      </c>
      <c r="B28" s="10" t="s">
        <v>48</v>
      </c>
      <c r="C28" s="11" t="s">
        <v>49</v>
      </c>
      <c r="D28" s="11" t="s">
        <v>50</v>
      </c>
      <c r="E28" s="12" t="s">
        <v>121</v>
      </c>
      <c r="F28" s="13">
        <v>1013609269</v>
      </c>
      <c r="G28" s="14" t="s">
        <v>122</v>
      </c>
      <c r="H28" s="39" t="s">
        <v>225</v>
      </c>
      <c r="I28" s="41">
        <v>43927</v>
      </c>
      <c r="J28" s="39" t="s">
        <v>226</v>
      </c>
      <c r="K28" s="41">
        <v>43934</v>
      </c>
      <c r="L28" s="43">
        <v>7583730</v>
      </c>
      <c r="M28" s="43">
        <v>3791865</v>
      </c>
      <c r="N28" s="40">
        <v>43934</v>
      </c>
      <c r="O28" s="41">
        <v>43934</v>
      </c>
      <c r="P28" s="41">
        <v>44024</v>
      </c>
      <c r="Q28" s="23" t="s">
        <v>227</v>
      </c>
      <c r="R28" s="77">
        <v>43992</v>
      </c>
      <c r="S28" s="8">
        <v>129</v>
      </c>
      <c r="T28" s="77">
        <v>43990</v>
      </c>
      <c r="U28" s="8">
        <v>122</v>
      </c>
      <c r="V28" s="77">
        <v>43992</v>
      </c>
      <c r="W28" s="8"/>
      <c r="X28" s="8"/>
      <c r="Y28" s="8"/>
      <c r="Z28" s="8"/>
      <c r="AA28" s="8"/>
      <c r="AB28" s="8"/>
      <c r="AC28" s="8"/>
      <c r="AD28" s="18" t="s">
        <v>109</v>
      </c>
      <c r="AE28" s="18"/>
      <c r="AF28" s="7"/>
      <c r="AG28" s="7"/>
      <c r="AH28" s="41">
        <v>44024</v>
      </c>
      <c r="AI28" s="43">
        <v>3791865</v>
      </c>
      <c r="AJ28" s="15"/>
      <c r="AK28" s="43">
        <f t="shared" si="2"/>
        <v>11375595</v>
      </c>
      <c r="AL28" s="43">
        <f>+Tabla22[[#This Row],[VALOR TOTAL DE CONTRATACIÓN]]+Tabla22[[#This Row],[VALOR ADICIÓN NO. 1]]+Tabla22[[#This Row],[VALOR ADICIÓN NO.2]]</f>
        <v>11375595</v>
      </c>
      <c r="AM28" s="11" t="s">
        <v>54</v>
      </c>
      <c r="AN28" s="6"/>
      <c r="AO28" s="11"/>
      <c r="AP28" s="16" t="s">
        <v>56</v>
      </c>
      <c r="AQ28" s="16" t="s">
        <v>111</v>
      </c>
      <c r="AR28" s="6" t="s">
        <v>58</v>
      </c>
      <c r="AS28" s="54" t="s">
        <v>228</v>
      </c>
      <c r="AT28" s="44" t="s">
        <v>60</v>
      </c>
      <c r="AU28" s="5">
        <v>3</v>
      </c>
      <c r="AV28"/>
      <c r="AW28"/>
      <c r="AX28"/>
      <c r="AY28"/>
      <c r="AZ28"/>
      <c r="BA28"/>
      <c r="BB28"/>
      <c r="BC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  <c r="AMK28"/>
      <c r="AML28"/>
      <c r="AMM28"/>
      <c r="AMN28"/>
      <c r="AMO28"/>
      <c r="AMP28"/>
      <c r="AMQ28"/>
      <c r="AMR28"/>
      <c r="AMS28"/>
      <c r="AMT28"/>
      <c r="AMU28"/>
      <c r="AMV28"/>
      <c r="AMW28"/>
      <c r="AMX28"/>
      <c r="AMY28"/>
      <c r="AMZ28"/>
      <c r="ANA28"/>
      <c r="ANB28"/>
      <c r="ANC28"/>
      <c r="AND28"/>
      <c r="ANE28"/>
      <c r="ANF28"/>
      <c r="ANG28"/>
      <c r="ANH28"/>
      <c r="ANI28"/>
      <c r="ANJ28"/>
      <c r="ANK28"/>
      <c r="ANL28"/>
      <c r="ANM28"/>
      <c r="ANN28"/>
      <c r="ANO28"/>
      <c r="ANP28"/>
      <c r="ANQ28"/>
      <c r="ANR28"/>
      <c r="ANS28"/>
      <c r="ANT28"/>
      <c r="ANU28"/>
      <c r="ANV28"/>
      <c r="ANW28"/>
      <c r="ANX28"/>
      <c r="ANY28"/>
      <c r="ANZ28"/>
      <c r="AOA28"/>
      <c r="AOB28"/>
      <c r="AOC28"/>
      <c r="AOD28"/>
      <c r="AOE28"/>
      <c r="AOF28"/>
      <c r="AOG28"/>
      <c r="AOH28"/>
      <c r="AOI28"/>
      <c r="AOJ28"/>
      <c r="AOK28"/>
      <c r="AOL28"/>
      <c r="AOM28"/>
      <c r="AON28"/>
      <c r="AOO28"/>
      <c r="AOP28"/>
      <c r="AOQ28"/>
      <c r="AOR28"/>
      <c r="AOS28"/>
      <c r="AOT28"/>
      <c r="AOU28"/>
      <c r="AOV28"/>
      <c r="AOW28"/>
      <c r="AOX28"/>
      <c r="AOY28"/>
      <c r="AOZ28"/>
      <c r="APA28"/>
      <c r="APB28"/>
      <c r="APC28"/>
      <c r="APD28"/>
      <c r="APE28"/>
      <c r="APF28"/>
      <c r="APG28"/>
      <c r="APH28"/>
      <c r="API28"/>
      <c r="APJ28"/>
      <c r="APK28"/>
      <c r="APL28"/>
      <c r="APM28"/>
      <c r="APN28"/>
      <c r="APO28"/>
      <c r="APP28"/>
      <c r="APQ28"/>
      <c r="APR28"/>
      <c r="APS28"/>
      <c r="APT28"/>
      <c r="APU28"/>
      <c r="APV28"/>
      <c r="APW28"/>
      <c r="APX28"/>
      <c r="APY28"/>
      <c r="APZ28"/>
      <c r="AQA28"/>
      <c r="AQB28"/>
      <c r="AQC28"/>
      <c r="AQD28"/>
      <c r="AQE28"/>
      <c r="AQF28"/>
      <c r="AQG28"/>
      <c r="AQH28"/>
      <c r="AQI28"/>
      <c r="AQJ28"/>
      <c r="AQK28"/>
      <c r="AQL28"/>
      <c r="AQM28"/>
      <c r="AQN28"/>
      <c r="AQO28"/>
      <c r="AQP28"/>
      <c r="AQQ28"/>
      <c r="AQR28"/>
      <c r="AQS28"/>
      <c r="AQT28"/>
      <c r="AQU28"/>
      <c r="AQV28"/>
      <c r="AQW28"/>
      <c r="AQX28"/>
      <c r="AQY28"/>
      <c r="AQZ28"/>
      <c r="ARA28"/>
      <c r="ARB28"/>
      <c r="ARC28"/>
      <c r="ARD28"/>
      <c r="ARE28"/>
      <c r="ARF28"/>
      <c r="ARG28"/>
      <c r="ARH28"/>
      <c r="ARI28"/>
      <c r="ARJ28"/>
      <c r="ARK28"/>
      <c r="ARL28"/>
      <c r="ARM28"/>
      <c r="ARN28"/>
      <c r="ARO28"/>
      <c r="ARP28"/>
      <c r="ARQ28"/>
      <c r="ARR28"/>
      <c r="ARS28"/>
      <c r="ART28"/>
      <c r="ARU28"/>
      <c r="ARV28"/>
      <c r="ARW28"/>
      <c r="ARX28"/>
      <c r="ARY28"/>
      <c r="ARZ28"/>
      <c r="ASA28"/>
      <c r="ASB28"/>
      <c r="ASC28"/>
      <c r="ASD28"/>
      <c r="ASE28"/>
      <c r="ASF28"/>
      <c r="ASG28"/>
      <c r="ASH28"/>
      <c r="ASI28"/>
      <c r="ASJ28"/>
      <c r="ASK28"/>
      <c r="ASL28"/>
      <c r="ASM28"/>
      <c r="ASN28"/>
      <c r="ASO28"/>
      <c r="ASP28"/>
      <c r="ASQ28"/>
      <c r="ASR28"/>
      <c r="ASS28"/>
      <c r="AST28"/>
      <c r="ASU28"/>
      <c r="ASV28"/>
      <c r="ASW28"/>
      <c r="ASX28"/>
      <c r="ASY28"/>
      <c r="ASZ28"/>
      <c r="ATA28"/>
      <c r="ATB28"/>
      <c r="ATC28"/>
      <c r="ATD28"/>
      <c r="ATE28"/>
      <c r="ATF28"/>
      <c r="ATG28"/>
      <c r="ATH28"/>
      <c r="ATI28"/>
      <c r="ATJ28"/>
      <c r="ATK28"/>
      <c r="ATL28"/>
      <c r="ATM28"/>
      <c r="ATN28"/>
      <c r="ATO28"/>
      <c r="ATP28"/>
      <c r="ATQ28"/>
      <c r="ATR28"/>
      <c r="ATS28"/>
      <c r="ATT28"/>
      <c r="ATU28"/>
      <c r="ATV28"/>
      <c r="ATW28"/>
      <c r="ATX28"/>
      <c r="ATY28"/>
      <c r="ATZ28"/>
      <c r="AUA28"/>
      <c r="AUB28"/>
      <c r="AUC28"/>
      <c r="AUD28"/>
      <c r="AUE28"/>
      <c r="AUF28"/>
      <c r="AUG28"/>
      <c r="AUH28"/>
      <c r="AUI28"/>
      <c r="AUJ28"/>
      <c r="AUK28"/>
      <c r="AUL28"/>
      <c r="AUM28"/>
      <c r="AUN28"/>
      <c r="AUO28"/>
      <c r="AUP28"/>
      <c r="AUQ28"/>
      <c r="AUR28"/>
      <c r="AUS28"/>
      <c r="AUT28"/>
      <c r="AUU28"/>
      <c r="AUV28"/>
      <c r="AUW28"/>
      <c r="AUX28"/>
      <c r="AUY28"/>
      <c r="AUZ28"/>
      <c r="AVA28"/>
      <c r="AVB28"/>
      <c r="AVC28"/>
      <c r="AVD28"/>
      <c r="AVE28"/>
      <c r="AVF28"/>
      <c r="AVG28"/>
      <c r="AVH28"/>
      <c r="AVI28"/>
      <c r="AVJ28"/>
      <c r="AVK28"/>
      <c r="AVL28"/>
      <c r="AVM28"/>
      <c r="AVN28"/>
      <c r="AVO28"/>
      <c r="AVP28"/>
      <c r="AVQ28"/>
      <c r="AVR28"/>
      <c r="AVS28"/>
      <c r="AVT28"/>
      <c r="AVU28"/>
      <c r="AVV28"/>
      <c r="AVW28"/>
      <c r="AVX28"/>
      <c r="AVY28"/>
      <c r="AVZ28"/>
      <c r="AWA28"/>
      <c r="AWB28"/>
      <c r="AWC28"/>
      <c r="AWD28"/>
      <c r="AWE28"/>
      <c r="AWF28"/>
      <c r="AWG28"/>
      <c r="AWH28"/>
      <c r="AWI28"/>
      <c r="AWJ28"/>
      <c r="AWK28"/>
      <c r="AWL28"/>
      <c r="AWM28"/>
      <c r="AWN28"/>
      <c r="AWO28"/>
      <c r="AWP28"/>
      <c r="AWQ28"/>
      <c r="AWR28"/>
      <c r="AWS28"/>
      <c r="AWT28"/>
      <c r="AWU28"/>
      <c r="AWV28"/>
      <c r="AWW28"/>
      <c r="AWX28"/>
      <c r="AWY28"/>
      <c r="AWZ28"/>
      <c r="AXA28"/>
      <c r="AXB28"/>
      <c r="AXC28"/>
      <c r="AXD28"/>
      <c r="AXE28"/>
      <c r="AXF28"/>
      <c r="AXG28"/>
      <c r="AXH28"/>
      <c r="AXI28"/>
      <c r="AXJ28"/>
      <c r="AXK28"/>
      <c r="AXL28"/>
      <c r="AXM28"/>
      <c r="AXN28"/>
      <c r="AXO28"/>
      <c r="AXP28"/>
      <c r="AXQ28"/>
      <c r="AXR28"/>
      <c r="AXS28"/>
      <c r="AXT28"/>
      <c r="AXU28"/>
      <c r="AXV28"/>
      <c r="AXW28"/>
      <c r="AXX28"/>
      <c r="AXY28"/>
      <c r="AXZ28"/>
      <c r="AYA28"/>
      <c r="AYB28"/>
      <c r="AYC28"/>
      <c r="AYD28"/>
      <c r="AYE28"/>
      <c r="AYF28"/>
      <c r="AYG28"/>
      <c r="AYH28"/>
      <c r="AYI28"/>
      <c r="AYJ28"/>
      <c r="AYK28"/>
      <c r="AYL28"/>
      <c r="AYM28"/>
      <c r="AYN28"/>
      <c r="AYO28"/>
      <c r="AYP28"/>
      <c r="AYQ28"/>
      <c r="AYR28"/>
      <c r="AYS28"/>
      <c r="AYT28"/>
      <c r="AYU28"/>
      <c r="AYV28"/>
      <c r="AYW28"/>
      <c r="AYX28"/>
      <c r="AYY28"/>
      <c r="AYZ28"/>
      <c r="AZA28"/>
      <c r="AZB28"/>
      <c r="AZC28"/>
      <c r="AZD28"/>
      <c r="AZE28"/>
      <c r="AZF28"/>
      <c r="AZG28"/>
      <c r="AZH28"/>
      <c r="AZI28"/>
      <c r="AZJ28"/>
      <c r="AZK28"/>
      <c r="AZL28"/>
      <c r="AZM28"/>
      <c r="AZN28"/>
      <c r="AZO28"/>
      <c r="AZP28"/>
      <c r="AZQ28"/>
      <c r="AZR28"/>
      <c r="AZS28"/>
      <c r="AZT28"/>
      <c r="AZU28"/>
      <c r="AZV28"/>
      <c r="AZW28"/>
      <c r="AZX28"/>
      <c r="AZY28"/>
      <c r="AZZ28"/>
      <c r="BAA28"/>
      <c r="BAB28"/>
      <c r="BAC28"/>
      <c r="BAD28"/>
      <c r="BAE28"/>
      <c r="BAF28"/>
      <c r="BAG28"/>
      <c r="BAH28"/>
      <c r="BAI28"/>
      <c r="BAJ28"/>
      <c r="BAK28"/>
      <c r="BAL28"/>
      <c r="BAM28"/>
      <c r="BAN28"/>
      <c r="BAO28"/>
      <c r="BAP28"/>
      <c r="BAQ28"/>
      <c r="BAR28"/>
      <c r="BAS28"/>
      <c r="BAT28"/>
      <c r="BAU28"/>
      <c r="BAV28"/>
      <c r="BAW28"/>
      <c r="BAX28"/>
      <c r="BAY28"/>
      <c r="BAZ28"/>
      <c r="BBA28"/>
      <c r="BBB28"/>
      <c r="BBC28"/>
      <c r="BBD28"/>
      <c r="BBE28"/>
      <c r="BBF28"/>
      <c r="BBG28"/>
      <c r="BBH28"/>
      <c r="BBI28"/>
      <c r="BBJ28"/>
      <c r="BBK28"/>
      <c r="BBL28"/>
      <c r="BBM28"/>
      <c r="BBN28"/>
      <c r="BBO28"/>
      <c r="BBP28"/>
      <c r="BBQ28"/>
      <c r="BBR28"/>
      <c r="BBS28"/>
      <c r="BBT28"/>
      <c r="BBU28"/>
      <c r="BBV28"/>
      <c r="BBW28"/>
      <c r="BBX28"/>
      <c r="BBY28"/>
      <c r="BBZ28"/>
      <c r="BCA28"/>
      <c r="BCB28"/>
      <c r="BCC28"/>
      <c r="BCD28"/>
      <c r="BCE28"/>
      <c r="BCF28"/>
      <c r="BCG28"/>
      <c r="BCH28"/>
      <c r="BCI28"/>
      <c r="BCJ28"/>
      <c r="BCK28"/>
      <c r="BCL28"/>
      <c r="BCM28"/>
      <c r="BCN28"/>
      <c r="BCO28"/>
      <c r="BCP28"/>
      <c r="BCQ28"/>
      <c r="BCR28"/>
      <c r="BCS28"/>
      <c r="BCT28"/>
      <c r="BCU28"/>
      <c r="BCV28"/>
      <c r="BCW28"/>
      <c r="BCX28"/>
      <c r="BCY28"/>
      <c r="BCZ28"/>
      <c r="BDA28"/>
      <c r="BDB28"/>
      <c r="BDC28"/>
      <c r="BDD28"/>
      <c r="BDE28"/>
      <c r="BDF28"/>
      <c r="BDG28"/>
      <c r="BDH28"/>
      <c r="BDI28"/>
      <c r="BDJ28"/>
      <c r="BDK28"/>
      <c r="BDL28"/>
      <c r="BDM28"/>
      <c r="BDN28"/>
      <c r="BDO28"/>
      <c r="BDP28"/>
      <c r="BDQ28"/>
      <c r="BDR28"/>
      <c r="BDS28"/>
      <c r="BDT28"/>
      <c r="BDU28"/>
      <c r="BDV28"/>
      <c r="BDW28"/>
      <c r="BDX28"/>
      <c r="BDY28"/>
      <c r="BDZ28"/>
      <c r="BEA28"/>
      <c r="BEB28"/>
      <c r="BEC28"/>
      <c r="BED28"/>
      <c r="BEE28"/>
      <c r="BEF28"/>
      <c r="BEG28"/>
      <c r="BEH28"/>
      <c r="BEI28"/>
      <c r="BEJ28"/>
      <c r="BEK28"/>
      <c r="BEL28"/>
      <c r="BEM28"/>
      <c r="BEN28"/>
      <c r="BEO28"/>
      <c r="BEP28"/>
      <c r="BEQ28"/>
      <c r="BER28"/>
      <c r="BES28"/>
      <c r="BET28"/>
      <c r="BEU28"/>
      <c r="BEV28"/>
      <c r="BEW28"/>
      <c r="BEX28"/>
      <c r="BEY28"/>
      <c r="BEZ28"/>
      <c r="BFA28"/>
      <c r="BFB28"/>
      <c r="BFC28"/>
      <c r="BFD28"/>
      <c r="BFE28"/>
      <c r="BFF28"/>
      <c r="BFG28"/>
      <c r="BFH28"/>
      <c r="BFI28"/>
      <c r="BFJ28"/>
      <c r="BFK28"/>
      <c r="BFL28"/>
      <c r="BFM28"/>
      <c r="BFN28"/>
      <c r="BFO28"/>
      <c r="BFP28"/>
      <c r="BFQ28"/>
      <c r="BFR28"/>
      <c r="BFS28"/>
      <c r="BFT28"/>
      <c r="BFU28"/>
      <c r="BFV28"/>
      <c r="BFW28"/>
      <c r="BFX28"/>
      <c r="BFY28"/>
      <c r="BFZ28"/>
      <c r="BGA28"/>
      <c r="BGB28"/>
      <c r="BGC28"/>
      <c r="BGD28"/>
      <c r="BGE28"/>
      <c r="BGF28"/>
      <c r="BGG28"/>
      <c r="BGH28"/>
      <c r="BGI28"/>
      <c r="BGJ28"/>
      <c r="BGK28"/>
      <c r="BGL28"/>
      <c r="BGM28"/>
      <c r="BGN28"/>
      <c r="BGO28"/>
      <c r="BGP28"/>
      <c r="BGQ28"/>
      <c r="BGR28"/>
      <c r="BGS28"/>
      <c r="BGT28"/>
      <c r="BGU28"/>
      <c r="BGV28"/>
      <c r="BGW28"/>
      <c r="BGX28"/>
      <c r="BGY28"/>
      <c r="BGZ28"/>
      <c r="BHA28"/>
      <c r="BHB28"/>
      <c r="BHC28"/>
      <c r="BHD28"/>
      <c r="BHE28"/>
      <c r="BHF28"/>
      <c r="BHG28"/>
      <c r="BHH28"/>
      <c r="BHI28"/>
      <c r="BHJ28"/>
      <c r="BHK28"/>
      <c r="BHL28"/>
      <c r="BHM28"/>
      <c r="BHN28"/>
      <c r="BHO28"/>
      <c r="BHP28"/>
      <c r="BHQ28"/>
      <c r="BHR28"/>
      <c r="BHS28"/>
      <c r="BHT28"/>
      <c r="BHU28"/>
      <c r="BHV28"/>
      <c r="BHW28"/>
      <c r="BHX28"/>
      <c r="BHY28"/>
      <c r="BHZ28"/>
      <c r="BIA28"/>
      <c r="BIB28"/>
      <c r="BIC28"/>
      <c r="BID28"/>
      <c r="BIE28"/>
      <c r="BIF28"/>
      <c r="BIG28"/>
      <c r="BIH28"/>
      <c r="BII28"/>
      <c r="BIJ28"/>
      <c r="BIK28"/>
      <c r="BIL28"/>
      <c r="BIM28"/>
      <c r="BIN28"/>
      <c r="BIO28"/>
      <c r="BIP28"/>
      <c r="BIQ28"/>
      <c r="BIR28"/>
      <c r="BIS28"/>
      <c r="BIT28"/>
      <c r="BIU28"/>
      <c r="BIV28"/>
      <c r="BIW28"/>
      <c r="BIX28"/>
      <c r="BIY28"/>
      <c r="BIZ28"/>
      <c r="BJA28"/>
      <c r="BJB28"/>
      <c r="BJC28"/>
      <c r="BJD28"/>
      <c r="BJE28"/>
      <c r="BJF28"/>
      <c r="BJG28"/>
      <c r="BJH28"/>
      <c r="BJI28"/>
      <c r="BJJ28"/>
      <c r="BJK28"/>
      <c r="BJL28"/>
      <c r="BJM28"/>
      <c r="BJN28"/>
      <c r="BJO28"/>
      <c r="BJP28"/>
      <c r="BJQ28"/>
      <c r="BJR28"/>
      <c r="BJS28"/>
      <c r="BJT28"/>
      <c r="BJU28"/>
      <c r="BJV28"/>
      <c r="BJW28"/>
      <c r="BJX28"/>
      <c r="BJY28"/>
      <c r="BJZ28"/>
      <c r="BKA28"/>
      <c r="BKB28"/>
      <c r="BKC28"/>
      <c r="BKD28"/>
      <c r="BKE28"/>
      <c r="BKF28"/>
      <c r="BKG28"/>
      <c r="BKH28"/>
      <c r="BKI28"/>
      <c r="BKJ28"/>
      <c r="BKK28"/>
      <c r="BKL28"/>
      <c r="BKM28"/>
      <c r="BKN28"/>
    </row>
    <row r="29" spans="1:1652" s="28" customFormat="1" ht="54" customHeight="1" x14ac:dyDescent="0.2">
      <c r="A29" s="9" t="s">
        <v>229</v>
      </c>
      <c r="B29" s="10" t="s">
        <v>48</v>
      </c>
      <c r="C29" s="11" t="s">
        <v>179</v>
      </c>
      <c r="D29" s="11" t="s">
        <v>50</v>
      </c>
      <c r="E29" s="12" t="s">
        <v>230</v>
      </c>
      <c r="F29" s="13">
        <v>900975957</v>
      </c>
      <c r="G29" s="14" t="s">
        <v>231</v>
      </c>
      <c r="H29" s="39" t="s">
        <v>232</v>
      </c>
      <c r="I29" s="41">
        <v>43929</v>
      </c>
      <c r="J29" s="39" t="s">
        <v>233</v>
      </c>
      <c r="K29" s="41">
        <v>43936</v>
      </c>
      <c r="L29" s="43">
        <v>25489800</v>
      </c>
      <c r="M29" s="43">
        <v>2124150</v>
      </c>
      <c r="N29" s="40">
        <v>43935</v>
      </c>
      <c r="O29" s="40">
        <v>43936</v>
      </c>
      <c r="P29" s="40">
        <v>44300</v>
      </c>
      <c r="Q29" s="23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40">
        <f>+Tabla22[[#This Row],[FECHA DE TERMINACIÓN PROGRAMADA]]</f>
        <v>44300</v>
      </c>
      <c r="AI29" s="43"/>
      <c r="AJ29" s="15"/>
      <c r="AK29" s="43">
        <f t="shared" si="2"/>
        <v>25489800</v>
      </c>
      <c r="AL29" s="43">
        <f>+Tabla22[[#This Row],[VALOR TOTAL DE CONTRATACIÓN]]+Tabla22[[#This Row],[VALOR ADICIÓN NO. 1]]+Tabla22[[#This Row],[VALOR ADICIÓN NO.2]]</f>
        <v>25489800</v>
      </c>
      <c r="AM29" s="6" t="s">
        <v>183</v>
      </c>
      <c r="AN29" s="10"/>
      <c r="AO29" s="11"/>
      <c r="AP29" s="16" t="s">
        <v>56</v>
      </c>
      <c r="AQ29" s="16" t="s">
        <v>57</v>
      </c>
      <c r="AR29" s="10"/>
      <c r="AS29" s="54" t="s">
        <v>234</v>
      </c>
      <c r="AT29" s="44" t="s">
        <v>60</v>
      </c>
      <c r="AU29" s="5">
        <v>12</v>
      </c>
      <c r="AV29"/>
      <c r="AW29"/>
      <c r="AX29"/>
      <c r="AY29"/>
      <c r="AZ29"/>
      <c r="BA29"/>
      <c r="BB29"/>
      <c r="BC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  <c r="AMK29"/>
      <c r="AML29"/>
      <c r="AMM29"/>
      <c r="AMN29"/>
      <c r="AMO29"/>
      <c r="AMP29"/>
      <c r="AMQ29"/>
      <c r="AMR29"/>
      <c r="AMS29"/>
      <c r="AMT29"/>
      <c r="AMU29"/>
      <c r="AMV29"/>
      <c r="AMW29"/>
      <c r="AMX29"/>
      <c r="AMY29"/>
      <c r="AMZ29"/>
      <c r="ANA29"/>
      <c r="ANB29"/>
      <c r="ANC29"/>
      <c r="AND29"/>
      <c r="ANE29"/>
      <c r="ANF29"/>
      <c r="ANG29"/>
      <c r="ANH29"/>
      <c r="ANI29"/>
      <c r="ANJ29"/>
      <c r="ANK29"/>
      <c r="ANL29"/>
      <c r="ANM29"/>
      <c r="ANN29"/>
      <c r="ANO29"/>
      <c r="ANP29"/>
      <c r="ANQ29"/>
      <c r="ANR29"/>
      <c r="ANS29"/>
      <c r="ANT29"/>
      <c r="ANU29"/>
      <c r="ANV29"/>
      <c r="ANW29"/>
      <c r="ANX29"/>
      <c r="ANY29"/>
      <c r="ANZ29"/>
      <c r="AOA29"/>
      <c r="AOB29"/>
      <c r="AOC29"/>
      <c r="AOD29"/>
      <c r="AOE29"/>
      <c r="AOF29"/>
      <c r="AOG29"/>
      <c r="AOH29"/>
      <c r="AOI29"/>
      <c r="AOJ29"/>
      <c r="AOK29"/>
      <c r="AOL29"/>
      <c r="AOM29"/>
      <c r="AON29"/>
      <c r="AOO29"/>
      <c r="AOP29"/>
      <c r="AOQ29"/>
      <c r="AOR29"/>
      <c r="AOS29"/>
      <c r="AOT29"/>
      <c r="AOU29"/>
      <c r="AOV29"/>
      <c r="AOW29"/>
      <c r="AOX29"/>
      <c r="AOY29"/>
      <c r="AOZ29"/>
      <c r="APA29"/>
      <c r="APB29"/>
      <c r="APC29"/>
      <c r="APD29"/>
      <c r="APE29"/>
      <c r="APF29"/>
      <c r="APG29"/>
      <c r="APH29"/>
      <c r="API29"/>
      <c r="APJ29"/>
      <c r="APK29"/>
      <c r="APL29"/>
      <c r="APM29"/>
      <c r="APN29"/>
      <c r="APO29"/>
      <c r="APP29"/>
      <c r="APQ29"/>
      <c r="APR29"/>
      <c r="APS29"/>
      <c r="APT29"/>
      <c r="APU29"/>
      <c r="APV29"/>
      <c r="APW29"/>
      <c r="APX29"/>
      <c r="APY29"/>
      <c r="APZ29"/>
      <c r="AQA29"/>
      <c r="AQB29"/>
      <c r="AQC29"/>
      <c r="AQD29"/>
      <c r="AQE29"/>
      <c r="AQF29"/>
      <c r="AQG29"/>
      <c r="AQH29"/>
      <c r="AQI29"/>
      <c r="AQJ29"/>
      <c r="AQK29"/>
      <c r="AQL29"/>
      <c r="AQM29"/>
      <c r="AQN29"/>
      <c r="AQO29"/>
      <c r="AQP29"/>
      <c r="AQQ29"/>
      <c r="AQR29"/>
      <c r="AQS29"/>
      <c r="AQT29"/>
      <c r="AQU29"/>
      <c r="AQV29"/>
      <c r="AQW29"/>
      <c r="AQX29"/>
      <c r="AQY29"/>
      <c r="AQZ29"/>
      <c r="ARA29"/>
      <c r="ARB29"/>
      <c r="ARC29"/>
      <c r="ARD29"/>
      <c r="ARE29"/>
      <c r="ARF29"/>
      <c r="ARG29"/>
      <c r="ARH29"/>
      <c r="ARI29"/>
      <c r="ARJ29"/>
      <c r="ARK29"/>
      <c r="ARL29"/>
      <c r="ARM29"/>
      <c r="ARN29"/>
      <c r="ARO29"/>
      <c r="ARP29"/>
      <c r="ARQ29"/>
      <c r="ARR29"/>
      <c r="ARS29"/>
      <c r="ART29"/>
      <c r="ARU29"/>
      <c r="ARV29"/>
      <c r="ARW29"/>
      <c r="ARX29"/>
      <c r="ARY29"/>
      <c r="ARZ29"/>
      <c r="ASA29"/>
      <c r="ASB29"/>
      <c r="ASC29"/>
      <c r="ASD29"/>
      <c r="ASE29"/>
      <c r="ASF29"/>
      <c r="ASG29"/>
      <c r="ASH29"/>
      <c r="ASI29"/>
      <c r="ASJ29"/>
      <c r="ASK29"/>
      <c r="ASL29"/>
      <c r="ASM29"/>
      <c r="ASN29"/>
      <c r="ASO29"/>
      <c r="ASP29"/>
      <c r="ASQ29"/>
      <c r="ASR29"/>
      <c r="ASS29"/>
      <c r="AST29"/>
      <c r="ASU29"/>
      <c r="ASV29"/>
      <c r="ASW29"/>
      <c r="ASX29"/>
      <c r="ASY29"/>
      <c r="ASZ29"/>
      <c r="ATA29"/>
      <c r="ATB29"/>
      <c r="ATC29"/>
      <c r="ATD29"/>
      <c r="ATE29"/>
      <c r="ATF29"/>
      <c r="ATG29"/>
      <c r="ATH29"/>
      <c r="ATI29"/>
      <c r="ATJ29"/>
      <c r="ATK29"/>
      <c r="ATL29"/>
      <c r="ATM29"/>
      <c r="ATN29"/>
      <c r="ATO29"/>
      <c r="ATP29"/>
      <c r="ATQ29"/>
      <c r="ATR29"/>
      <c r="ATS29"/>
      <c r="ATT29"/>
      <c r="ATU29"/>
      <c r="ATV29"/>
      <c r="ATW29"/>
      <c r="ATX29"/>
      <c r="ATY29"/>
      <c r="ATZ29"/>
      <c r="AUA29"/>
      <c r="AUB29"/>
      <c r="AUC29"/>
      <c r="AUD29"/>
      <c r="AUE29"/>
      <c r="AUF29"/>
      <c r="AUG29"/>
      <c r="AUH29"/>
      <c r="AUI29"/>
      <c r="AUJ29"/>
      <c r="AUK29"/>
      <c r="AUL29"/>
      <c r="AUM29"/>
      <c r="AUN29"/>
      <c r="AUO29"/>
      <c r="AUP29"/>
      <c r="AUQ29"/>
      <c r="AUR29"/>
      <c r="AUS29"/>
      <c r="AUT29"/>
      <c r="AUU29"/>
      <c r="AUV29"/>
      <c r="AUW29"/>
      <c r="AUX29"/>
      <c r="AUY29"/>
      <c r="AUZ29"/>
      <c r="AVA29"/>
      <c r="AVB29"/>
      <c r="AVC29"/>
      <c r="AVD29"/>
      <c r="AVE29"/>
      <c r="AVF29"/>
      <c r="AVG29"/>
      <c r="AVH29"/>
      <c r="AVI29"/>
      <c r="AVJ29"/>
      <c r="AVK29"/>
      <c r="AVL29"/>
      <c r="AVM29"/>
      <c r="AVN29"/>
      <c r="AVO29"/>
      <c r="AVP29"/>
      <c r="AVQ29"/>
      <c r="AVR29"/>
      <c r="AVS29"/>
      <c r="AVT29"/>
      <c r="AVU29"/>
      <c r="AVV29"/>
      <c r="AVW29"/>
      <c r="AVX29"/>
      <c r="AVY29"/>
      <c r="AVZ29"/>
      <c r="AWA29"/>
      <c r="AWB29"/>
      <c r="AWC29"/>
      <c r="AWD29"/>
      <c r="AWE29"/>
      <c r="AWF29"/>
      <c r="AWG29"/>
      <c r="AWH29"/>
      <c r="AWI29"/>
      <c r="AWJ29"/>
      <c r="AWK29"/>
      <c r="AWL29"/>
      <c r="AWM29"/>
      <c r="AWN29"/>
      <c r="AWO29"/>
      <c r="AWP29"/>
      <c r="AWQ29"/>
      <c r="AWR29"/>
      <c r="AWS29"/>
      <c r="AWT29"/>
      <c r="AWU29"/>
      <c r="AWV29"/>
      <c r="AWW29"/>
      <c r="AWX29"/>
      <c r="AWY29"/>
      <c r="AWZ29"/>
      <c r="AXA29"/>
      <c r="AXB29"/>
      <c r="AXC29"/>
      <c r="AXD29"/>
      <c r="AXE29"/>
      <c r="AXF29"/>
      <c r="AXG29"/>
      <c r="AXH29"/>
      <c r="AXI29"/>
      <c r="AXJ29"/>
      <c r="AXK29"/>
      <c r="AXL29"/>
      <c r="AXM29"/>
      <c r="AXN29"/>
      <c r="AXO29"/>
      <c r="AXP29"/>
      <c r="AXQ29"/>
      <c r="AXR29"/>
      <c r="AXS29"/>
      <c r="AXT29"/>
      <c r="AXU29"/>
      <c r="AXV29"/>
      <c r="AXW29"/>
      <c r="AXX29"/>
      <c r="AXY29"/>
      <c r="AXZ29"/>
      <c r="AYA29"/>
      <c r="AYB29"/>
      <c r="AYC29"/>
      <c r="AYD29"/>
      <c r="AYE29"/>
      <c r="AYF29"/>
      <c r="AYG29"/>
      <c r="AYH29"/>
      <c r="AYI29"/>
      <c r="AYJ29"/>
      <c r="AYK29"/>
      <c r="AYL29"/>
      <c r="AYM29"/>
      <c r="AYN29"/>
      <c r="AYO29"/>
      <c r="AYP29"/>
      <c r="AYQ29"/>
      <c r="AYR29"/>
      <c r="AYS29"/>
      <c r="AYT29"/>
      <c r="AYU29"/>
      <c r="AYV29"/>
      <c r="AYW29"/>
      <c r="AYX29"/>
      <c r="AYY29"/>
      <c r="AYZ29"/>
      <c r="AZA29"/>
      <c r="AZB29"/>
      <c r="AZC29"/>
      <c r="AZD29"/>
      <c r="AZE29"/>
      <c r="AZF29"/>
      <c r="AZG29"/>
      <c r="AZH29"/>
      <c r="AZI29"/>
      <c r="AZJ29"/>
      <c r="AZK29"/>
      <c r="AZL29"/>
      <c r="AZM29"/>
      <c r="AZN29"/>
      <c r="AZO29"/>
      <c r="AZP29"/>
      <c r="AZQ29"/>
      <c r="AZR29"/>
      <c r="AZS29"/>
      <c r="AZT29"/>
      <c r="AZU29"/>
      <c r="AZV29"/>
      <c r="AZW29"/>
      <c r="AZX29"/>
      <c r="AZY29"/>
      <c r="AZZ29"/>
      <c r="BAA29"/>
      <c r="BAB29"/>
      <c r="BAC29"/>
      <c r="BAD29"/>
      <c r="BAE29"/>
      <c r="BAF29"/>
      <c r="BAG29"/>
      <c r="BAH29"/>
      <c r="BAI29"/>
      <c r="BAJ29"/>
      <c r="BAK29"/>
      <c r="BAL29"/>
      <c r="BAM29"/>
      <c r="BAN29"/>
      <c r="BAO29"/>
      <c r="BAP29"/>
      <c r="BAQ29"/>
      <c r="BAR29"/>
      <c r="BAS29"/>
      <c r="BAT29"/>
      <c r="BAU29"/>
      <c r="BAV29"/>
      <c r="BAW29"/>
      <c r="BAX29"/>
      <c r="BAY29"/>
      <c r="BAZ29"/>
      <c r="BBA29"/>
      <c r="BBB29"/>
      <c r="BBC29"/>
      <c r="BBD29"/>
      <c r="BBE29"/>
      <c r="BBF29"/>
      <c r="BBG29"/>
      <c r="BBH29"/>
      <c r="BBI29"/>
      <c r="BBJ29"/>
      <c r="BBK29"/>
      <c r="BBL29"/>
      <c r="BBM29"/>
      <c r="BBN29"/>
      <c r="BBO29"/>
      <c r="BBP29"/>
      <c r="BBQ29"/>
      <c r="BBR29"/>
      <c r="BBS29"/>
      <c r="BBT29"/>
      <c r="BBU29"/>
      <c r="BBV29"/>
      <c r="BBW29"/>
      <c r="BBX29"/>
      <c r="BBY29"/>
      <c r="BBZ29"/>
      <c r="BCA29"/>
      <c r="BCB29"/>
      <c r="BCC29"/>
      <c r="BCD29"/>
      <c r="BCE29"/>
      <c r="BCF29"/>
      <c r="BCG29"/>
      <c r="BCH29"/>
      <c r="BCI29"/>
      <c r="BCJ29"/>
      <c r="BCK29"/>
      <c r="BCL29"/>
      <c r="BCM29"/>
      <c r="BCN29"/>
      <c r="BCO29"/>
      <c r="BCP29"/>
      <c r="BCQ29"/>
      <c r="BCR29"/>
      <c r="BCS29"/>
      <c r="BCT29"/>
      <c r="BCU29"/>
      <c r="BCV29"/>
      <c r="BCW29"/>
      <c r="BCX29"/>
      <c r="BCY29"/>
      <c r="BCZ29"/>
      <c r="BDA29"/>
      <c r="BDB29"/>
      <c r="BDC29"/>
      <c r="BDD29"/>
      <c r="BDE29"/>
      <c r="BDF29"/>
      <c r="BDG29"/>
      <c r="BDH29"/>
      <c r="BDI29"/>
      <c r="BDJ29"/>
      <c r="BDK29"/>
      <c r="BDL29"/>
      <c r="BDM29"/>
      <c r="BDN29"/>
      <c r="BDO29"/>
      <c r="BDP29"/>
      <c r="BDQ29"/>
      <c r="BDR29"/>
      <c r="BDS29"/>
      <c r="BDT29"/>
      <c r="BDU29"/>
      <c r="BDV29"/>
      <c r="BDW29"/>
      <c r="BDX29"/>
      <c r="BDY29"/>
      <c r="BDZ29"/>
      <c r="BEA29"/>
      <c r="BEB29"/>
      <c r="BEC29"/>
      <c r="BED29"/>
      <c r="BEE29"/>
      <c r="BEF29"/>
      <c r="BEG29"/>
      <c r="BEH29"/>
      <c r="BEI29"/>
      <c r="BEJ29"/>
      <c r="BEK29"/>
      <c r="BEL29"/>
      <c r="BEM29"/>
      <c r="BEN29"/>
      <c r="BEO29"/>
      <c r="BEP29"/>
      <c r="BEQ29"/>
      <c r="BER29"/>
      <c r="BES29"/>
      <c r="BET29"/>
      <c r="BEU29"/>
      <c r="BEV29"/>
      <c r="BEW29"/>
      <c r="BEX29"/>
      <c r="BEY29"/>
      <c r="BEZ29"/>
      <c r="BFA29"/>
      <c r="BFB29"/>
      <c r="BFC29"/>
      <c r="BFD29"/>
      <c r="BFE29"/>
      <c r="BFF29"/>
      <c r="BFG29"/>
      <c r="BFH29"/>
      <c r="BFI29"/>
      <c r="BFJ29"/>
      <c r="BFK29"/>
      <c r="BFL29"/>
      <c r="BFM29"/>
      <c r="BFN29"/>
      <c r="BFO29"/>
      <c r="BFP29"/>
      <c r="BFQ29"/>
      <c r="BFR29"/>
      <c r="BFS29"/>
      <c r="BFT29"/>
      <c r="BFU29"/>
      <c r="BFV29"/>
      <c r="BFW29"/>
      <c r="BFX29"/>
      <c r="BFY29"/>
      <c r="BFZ29"/>
      <c r="BGA29"/>
      <c r="BGB29"/>
      <c r="BGC29"/>
      <c r="BGD29"/>
      <c r="BGE29"/>
      <c r="BGF29"/>
      <c r="BGG29"/>
      <c r="BGH29"/>
      <c r="BGI29"/>
      <c r="BGJ29"/>
      <c r="BGK29"/>
      <c r="BGL29"/>
      <c r="BGM29"/>
      <c r="BGN29"/>
      <c r="BGO29"/>
      <c r="BGP29"/>
      <c r="BGQ29"/>
      <c r="BGR29"/>
      <c r="BGS29"/>
      <c r="BGT29"/>
      <c r="BGU29"/>
      <c r="BGV29"/>
      <c r="BGW29"/>
      <c r="BGX29"/>
      <c r="BGY29"/>
      <c r="BGZ29"/>
      <c r="BHA29"/>
      <c r="BHB29"/>
      <c r="BHC29"/>
      <c r="BHD29"/>
      <c r="BHE29"/>
      <c r="BHF29"/>
      <c r="BHG29"/>
      <c r="BHH29"/>
      <c r="BHI29"/>
      <c r="BHJ29"/>
      <c r="BHK29"/>
      <c r="BHL29"/>
      <c r="BHM29"/>
      <c r="BHN29"/>
      <c r="BHO29"/>
      <c r="BHP29"/>
      <c r="BHQ29"/>
      <c r="BHR29"/>
      <c r="BHS29"/>
      <c r="BHT29"/>
      <c r="BHU29"/>
      <c r="BHV29"/>
      <c r="BHW29"/>
      <c r="BHX29"/>
      <c r="BHY29"/>
      <c r="BHZ29"/>
      <c r="BIA29"/>
      <c r="BIB29"/>
      <c r="BIC29"/>
      <c r="BID29"/>
      <c r="BIE29"/>
      <c r="BIF29"/>
      <c r="BIG29"/>
      <c r="BIH29"/>
      <c r="BII29"/>
      <c r="BIJ29"/>
      <c r="BIK29"/>
      <c r="BIL29"/>
      <c r="BIM29"/>
      <c r="BIN29"/>
      <c r="BIO29"/>
      <c r="BIP29"/>
      <c r="BIQ29"/>
      <c r="BIR29"/>
      <c r="BIS29"/>
      <c r="BIT29"/>
      <c r="BIU29"/>
      <c r="BIV29"/>
      <c r="BIW29"/>
      <c r="BIX29"/>
      <c r="BIY29"/>
      <c r="BIZ29"/>
      <c r="BJA29"/>
      <c r="BJB29"/>
      <c r="BJC29"/>
      <c r="BJD29"/>
      <c r="BJE29"/>
      <c r="BJF29"/>
      <c r="BJG29"/>
      <c r="BJH29"/>
      <c r="BJI29"/>
      <c r="BJJ29"/>
      <c r="BJK29"/>
      <c r="BJL29"/>
      <c r="BJM29"/>
      <c r="BJN29"/>
      <c r="BJO29"/>
      <c r="BJP29"/>
      <c r="BJQ29"/>
      <c r="BJR29"/>
      <c r="BJS29"/>
      <c r="BJT29"/>
      <c r="BJU29"/>
      <c r="BJV29"/>
      <c r="BJW29"/>
      <c r="BJX29"/>
      <c r="BJY29"/>
      <c r="BJZ29"/>
      <c r="BKA29"/>
      <c r="BKB29"/>
      <c r="BKC29"/>
      <c r="BKD29"/>
      <c r="BKE29"/>
      <c r="BKF29"/>
      <c r="BKG29"/>
      <c r="BKH29"/>
      <c r="BKI29"/>
      <c r="BKJ29"/>
      <c r="BKK29"/>
      <c r="BKL29"/>
      <c r="BKM29"/>
      <c r="BKN29"/>
    </row>
    <row r="30" spans="1:1652" s="28" customFormat="1" ht="54" customHeight="1" x14ac:dyDescent="0.2">
      <c r="A30" s="20" t="s">
        <v>235</v>
      </c>
      <c r="B30" s="81" t="s">
        <v>48</v>
      </c>
      <c r="C30" s="6" t="s">
        <v>49</v>
      </c>
      <c r="D30" s="6" t="s">
        <v>62</v>
      </c>
      <c r="E30" s="8" t="s">
        <v>236</v>
      </c>
      <c r="F30" s="22">
        <v>1014235649</v>
      </c>
      <c r="G30" s="8" t="s">
        <v>237</v>
      </c>
      <c r="H30" s="23">
        <v>111</v>
      </c>
      <c r="I30" s="41">
        <v>43965</v>
      </c>
      <c r="J30" s="39" t="s">
        <v>238</v>
      </c>
      <c r="K30" s="41">
        <v>43966</v>
      </c>
      <c r="L30" s="43">
        <v>3791865</v>
      </c>
      <c r="M30" s="43">
        <v>3791865</v>
      </c>
      <c r="N30" s="82">
        <v>43966</v>
      </c>
      <c r="O30" s="82">
        <v>43967</v>
      </c>
      <c r="P30" s="82">
        <v>43997</v>
      </c>
      <c r="Q30" s="23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9"/>
      <c r="AE30" s="19"/>
      <c r="AF30" s="68"/>
      <c r="AG30" s="68"/>
      <c r="AH30" s="40">
        <f>+Tabla22[[#This Row],[FECHA DE TERMINACIÓN PROGRAMADA]]</f>
        <v>43997</v>
      </c>
      <c r="AI30" s="43"/>
      <c r="AJ30" s="15"/>
      <c r="AK30" s="43">
        <f t="shared" si="2"/>
        <v>3791865</v>
      </c>
      <c r="AL30" s="43">
        <f>+Tabla22[[#This Row],[VALOR TOTAL DE CONTRATACIÓN]]+Tabla22[[#This Row],[VALOR ADICIÓN NO. 1]]+Tabla22[[#This Row],[VALOR ADICIÓN NO.2]]</f>
        <v>3791865</v>
      </c>
      <c r="AM30" s="6" t="s">
        <v>54</v>
      </c>
      <c r="AN30" s="11"/>
      <c r="AO30" s="11" t="s">
        <v>55</v>
      </c>
      <c r="AP30" s="16" t="s">
        <v>56</v>
      </c>
      <c r="AQ30" s="16" t="s">
        <v>57</v>
      </c>
      <c r="AR30" s="6" t="s">
        <v>58</v>
      </c>
      <c r="AS30" s="54" t="s">
        <v>239</v>
      </c>
      <c r="AT30" s="44" t="s">
        <v>60</v>
      </c>
      <c r="AU30" s="5">
        <v>1</v>
      </c>
      <c r="AV30"/>
      <c r="AW30"/>
      <c r="AX30"/>
      <c r="AY30"/>
      <c r="AZ30"/>
      <c r="BA30"/>
      <c r="BB30"/>
      <c r="BC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  <c r="AMK30"/>
      <c r="AML30"/>
      <c r="AMM30"/>
      <c r="AMN30"/>
      <c r="AMO30"/>
      <c r="AMP30"/>
      <c r="AMQ30"/>
      <c r="AMR30"/>
      <c r="AMS30"/>
      <c r="AMT30"/>
      <c r="AMU30"/>
      <c r="AMV30"/>
      <c r="AMW30"/>
      <c r="AMX30"/>
      <c r="AMY30"/>
      <c r="AMZ30"/>
      <c r="ANA30"/>
      <c r="ANB30"/>
      <c r="ANC30"/>
      <c r="AND30"/>
      <c r="ANE30"/>
      <c r="ANF30"/>
      <c r="ANG30"/>
      <c r="ANH30"/>
      <c r="ANI30"/>
      <c r="ANJ30"/>
      <c r="ANK30"/>
      <c r="ANL30"/>
      <c r="ANM30"/>
      <c r="ANN30"/>
      <c r="ANO30"/>
      <c r="ANP30"/>
      <c r="ANQ30"/>
      <c r="ANR30"/>
      <c r="ANS30"/>
      <c r="ANT30"/>
      <c r="ANU30"/>
      <c r="ANV30"/>
      <c r="ANW30"/>
      <c r="ANX30"/>
      <c r="ANY30"/>
      <c r="ANZ30"/>
      <c r="AOA30"/>
      <c r="AOB30"/>
      <c r="AOC30"/>
      <c r="AOD30"/>
      <c r="AOE30"/>
      <c r="AOF30"/>
      <c r="AOG30"/>
      <c r="AOH30"/>
      <c r="AOI30"/>
      <c r="AOJ30"/>
      <c r="AOK30"/>
      <c r="AOL30"/>
      <c r="AOM30"/>
      <c r="AON30"/>
      <c r="AOO30"/>
      <c r="AOP30"/>
      <c r="AOQ30"/>
      <c r="AOR30"/>
      <c r="AOS30"/>
      <c r="AOT30"/>
      <c r="AOU30"/>
      <c r="AOV30"/>
      <c r="AOW30"/>
      <c r="AOX30"/>
      <c r="AOY30"/>
      <c r="AOZ30"/>
      <c r="APA30"/>
      <c r="APB30"/>
      <c r="APC30"/>
      <c r="APD30"/>
      <c r="APE30"/>
      <c r="APF30"/>
      <c r="APG30"/>
      <c r="APH30"/>
      <c r="API30"/>
      <c r="APJ30"/>
      <c r="APK30"/>
      <c r="APL30"/>
      <c r="APM30"/>
      <c r="APN30"/>
      <c r="APO30"/>
      <c r="APP30"/>
      <c r="APQ30"/>
      <c r="APR30"/>
      <c r="APS30"/>
      <c r="APT30"/>
      <c r="APU30"/>
      <c r="APV30"/>
      <c r="APW30"/>
      <c r="APX30"/>
      <c r="APY30"/>
      <c r="APZ30"/>
      <c r="AQA30"/>
      <c r="AQB30"/>
      <c r="AQC30"/>
      <c r="AQD30"/>
      <c r="AQE30"/>
      <c r="AQF30"/>
      <c r="AQG30"/>
      <c r="AQH30"/>
      <c r="AQI30"/>
      <c r="AQJ30"/>
      <c r="AQK30"/>
      <c r="AQL30"/>
      <c r="AQM30"/>
      <c r="AQN30"/>
      <c r="AQO30"/>
      <c r="AQP30"/>
      <c r="AQQ30"/>
      <c r="AQR30"/>
      <c r="AQS30"/>
      <c r="AQT30"/>
      <c r="AQU30"/>
      <c r="AQV30"/>
      <c r="AQW30"/>
      <c r="AQX30"/>
      <c r="AQY30"/>
      <c r="AQZ30"/>
      <c r="ARA30"/>
      <c r="ARB30"/>
      <c r="ARC30"/>
      <c r="ARD30"/>
      <c r="ARE30"/>
      <c r="ARF30"/>
      <c r="ARG30"/>
      <c r="ARH30"/>
      <c r="ARI30"/>
      <c r="ARJ30"/>
      <c r="ARK30"/>
      <c r="ARL30"/>
      <c r="ARM30"/>
      <c r="ARN30"/>
      <c r="ARO30"/>
      <c r="ARP30"/>
      <c r="ARQ30"/>
      <c r="ARR30"/>
      <c r="ARS30"/>
      <c r="ART30"/>
      <c r="ARU30"/>
      <c r="ARV30"/>
      <c r="ARW30"/>
      <c r="ARX30"/>
      <c r="ARY30"/>
      <c r="ARZ30"/>
      <c r="ASA30"/>
      <c r="ASB30"/>
      <c r="ASC30"/>
      <c r="ASD30"/>
      <c r="ASE30"/>
      <c r="ASF30"/>
      <c r="ASG30"/>
      <c r="ASH30"/>
      <c r="ASI30"/>
      <c r="ASJ30"/>
      <c r="ASK30"/>
      <c r="ASL30"/>
      <c r="ASM30"/>
      <c r="ASN30"/>
      <c r="ASO30"/>
      <c r="ASP30"/>
      <c r="ASQ30"/>
      <c r="ASR30"/>
      <c r="ASS30"/>
      <c r="AST30"/>
      <c r="ASU30"/>
      <c r="ASV30"/>
      <c r="ASW30"/>
      <c r="ASX30"/>
      <c r="ASY30"/>
      <c r="ASZ30"/>
      <c r="ATA30"/>
      <c r="ATB30"/>
      <c r="ATC30"/>
      <c r="ATD30"/>
      <c r="ATE30"/>
      <c r="ATF30"/>
      <c r="ATG30"/>
      <c r="ATH30"/>
      <c r="ATI30"/>
      <c r="ATJ30"/>
      <c r="ATK30"/>
      <c r="ATL30"/>
      <c r="ATM30"/>
      <c r="ATN30"/>
      <c r="ATO30"/>
      <c r="ATP30"/>
      <c r="ATQ30"/>
      <c r="ATR30"/>
      <c r="ATS30"/>
      <c r="ATT30"/>
      <c r="ATU30"/>
      <c r="ATV30"/>
      <c r="ATW30"/>
      <c r="ATX30"/>
      <c r="ATY30"/>
      <c r="ATZ30"/>
      <c r="AUA30"/>
      <c r="AUB30"/>
      <c r="AUC30"/>
      <c r="AUD30"/>
      <c r="AUE30"/>
      <c r="AUF30"/>
      <c r="AUG30"/>
      <c r="AUH30"/>
      <c r="AUI30"/>
      <c r="AUJ30"/>
      <c r="AUK30"/>
      <c r="AUL30"/>
      <c r="AUM30"/>
      <c r="AUN30"/>
      <c r="AUO30"/>
      <c r="AUP30"/>
      <c r="AUQ30"/>
      <c r="AUR30"/>
      <c r="AUS30"/>
      <c r="AUT30"/>
      <c r="AUU30"/>
      <c r="AUV30"/>
      <c r="AUW30"/>
      <c r="AUX30"/>
      <c r="AUY30"/>
      <c r="AUZ30"/>
      <c r="AVA30"/>
      <c r="AVB30"/>
      <c r="AVC30"/>
      <c r="AVD30"/>
      <c r="AVE30"/>
      <c r="AVF30"/>
      <c r="AVG30"/>
      <c r="AVH30"/>
      <c r="AVI30"/>
      <c r="AVJ30"/>
      <c r="AVK30"/>
      <c r="AVL30"/>
      <c r="AVM30"/>
      <c r="AVN30"/>
      <c r="AVO30"/>
      <c r="AVP30"/>
      <c r="AVQ30"/>
      <c r="AVR30"/>
      <c r="AVS30"/>
      <c r="AVT30"/>
      <c r="AVU30"/>
      <c r="AVV30"/>
      <c r="AVW30"/>
      <c r="AVX30"/>
      <c r="AVY30"/>
      <c r="AVZ30"/>
      <c r="AWA30"/>
      <c r="AWB30"/>
      <c r="AWC30"/>
      <c r="AWD30"/>
      <c r="AWE30"/>
      <c r="AWF30"/>
      <c r="AWG30"/>
      <c r="AWH30"/>
      <c r="AWI30"/>
      <c r="AWJ30"/>
      <c r="AWK30"/>
      <c r="AWL30"/>
      <c r="AWM30"/>
      <c r="AWN30"/>
      <c r="AWO30"/>
      <c r="AWP30"/>
      <c r="AWQ30"/>
      <c r="AWR30"/>
      <c r="AWS30"/>
      <c r="AWT30"/>
      <c r="AWU30"/>
      <c r="AWV30"/>
      <c r="AWW30"/>
      <c r="AWX30"/>
      <c r="AWY30"/>
      <c r="AWZ30"/>
      <c r="AXA30"/>
      <c r="AXB30"/>
      <c r="AXC30"/>
      <c r="AXD30"/>
      <c r="AXE30"/>
      <c r="AXF30"/>
      <c r="AXG30"/>
      <c r="AXH30"/>
      <c r="AXI30"/>
      <c r="AXJ30"/>
      <c r="AXK30"/>
      <c r="AXL30"/>
      <c r="AXM30"/>
      <c r="AXN30"/>
      <c r="AXO30"/>
      <c r="AXP30"/>
      <c r="AXQ30"/>
      <c r="AXR30"/>
      <c r="AXS30"/>
      <c r="AXT30"/>
      <c r="AXU30"/>
      <c r="AXV30"/>
      <c r="AXW30"/>
      <c r="AXX30"/>
      <c r="AXY30"/>
      <c r="AXZ30"/>
      <c r="AYA30"/>
      <c r="AYB30"/>
      <c r="AYC30"/>
      <c r="AYD30"/>
      <c r="AYE30"/>
      <c r="AYF30"/>
      <c r="AYG30"/>
      <c r="AYH30"/>
      <c r="AYI30"/>
      <c r="AYJ30"/>
      <c r="AYK30"/>
      <c r="AYL30"/>
      <c r="AYM30"/>
      <c r="AYN30"/>
      <c r="AYO30"/>
      <c r="AYP30"/>
      <c r="AYQ30"/>
      <c r="AYR30"/>
      <c r="AYS30"/>
      <c r="AYT30"/>
      <c r="AYU30"/>
      <c r="AYV30"/>
      <c r="AYW30"/>
      <c r="AYX30"/>
      <c r="AYY30"/>
      <c r="AYZ30"/>
      <c r="AZA30"/>
      <c r="AZB30"/>
      <c r="AZC30"/>
      <c r="AZD30"/>
      <c r="AZE30"/>
      <c r="AZF30"/>
      <c r="AZG30"/>
      <c r="AZH30"/>
      <c r="AZI30"/>
      <c r="AZJ30"/>
      <c r="AZK30"/>
      <c r="AZL30"/>
      <c r="AZM30"/>
      <c r="AZN30"/>
      <c r="AZO30"/>
      <c r="AZP30"/>
      <c r="AZQ30"/>
      <c r="AZR30"/>
      <c r="AZS30"/>
      <c r="AZT30"/>
      <c r="AZU30"/>
      <c r="AZV30"/>
      <c r="AZW30"/>
      <c r="AZX30"/>
      <c r="AZY30"/>
      <c r="AZZ30"/>
      <c r="BAA30"/>
      <c r="BAB30"/>
      <c r="BAC30"/>
      <c r="BAD30"/>
      <c r="BAE30"/>
      <c r="BAF30"/>
      <c r="BAG30"/>
      <c r="BAH30"/>
      <c r="BAI30"/>
      <c r="BAJ30"/>
      <c r="BAK30"/>
      <c r="BAL30"/>
      <c r="BAM30"/>
      <c r="BAN30"/>
      <c r="BAO30"/>
      <c r="BAP30"/>
      <c r="BAQ30"/>
      <c r="BAR30"/>
      <c r="BAS30"/>
      <c r="BAT30"/>
      <c r="BAU30"/>
      <c r="BAV30"/>
      <c r="BAW30"/>
      <c r="BAX30"/>
      <c r="BAY30"/>
      <c r="BAZ30"/>
      <c r="BBA30"/>
      <c r="BBB30"/>
      <c r="BBC30"/>
      <c r="BBD30"/>
      <c r="BBE30"/>
      <c r="BBF30"/>
      <c r="BBG30"/>
      <c r="BBH30"/>
      <c r="BBI30"/>
      <c r="BBJ30"/>
      <c r="BBK30"/>
      <c r="BBL30"/>
      <c r="BBM30"/>
      <c r="BBN30"/>
      <c r="BBO30"/>
      <c r="BBP30"/>
      <c r="BBQ30"/>
      <c r="BBR30"/>
      <c r="BBS30"/>
      <c r="BBT30"/>
      <c r="BBU30"/>
      <c r="BBV30"/>
      <c r="BBW30"/>
      <c r="BBX30"/>
      <c r="BBY30"/>
      <c r="BBZ30"/>
      <c r="BCA30"/>
      <c r="BCB30"/>
      <c r="BCC30"/>
      <c r="BCD30"/>
      <c r="BCE30"/>
      <c r="BCF30"/>
      <c r="BCG30"/>
      <c r="BCH30"/>
      <c r="BCI30"/>
      <c r="BCJ30"/>
      <c r="BCK30"/>
      <c r="BCL30"/>
      <c r="BCM30"/>
      <c r="BCN30"/>
      <c r="BCO30"/>
      <c r="BCP30"/>
      <c r="BCQ30"/>
      <c r="BCR30"/>
      <c r="BCS30"/>
      <c r="BCT30"/>
      <c r="BCU30"/>
      <c r="BCV30"/>
      <c r="BCW30"/>
      <c r="BCX30"/>
      <c r="BCY30"/>
      <c r="BCZ30"/>
      <c r="BDA30"/>
      <c r="BDB30"/>
      <c r="BDC30"/>
      <c r="BDD30"/>
      <c r="BDE30"/>
      <c r="BDF30"/>
      <c r="BDG30"/>
      <c r="BDH30"/>
      <c r="BDI30"/>
      <c r="BDJ30"/>
      <c r="BDK30"/>
      <c r="BDL30"/>
      <c r="BDM30"/>
      <c r="BDN30"/>
      <c r="BDO30"/>
      <c r="BDP30"/>
      <c r="BDQ30"/>
      <c r="BDR30"/>
      <c r="BDS30"/>
      <c r="BDT30"/>
      <c r="BDU30"/>
      <c r="BDV30"/>
      <c r="BDW30"/>
      <c r="BDX30"/>
      <c r="BDY30"/>
      <c r="BDZ30"/>
      <c r="BEA30"/>
      <c r="BEB30"/>
      <c r="BEC30"/>
      <c r="BED30"/>
      <c r="BEE30"/>
      <c r="BEF30"/>
      <c r="BEG30"/>
      <c r="BEH30"/>
      <c r="BEI30"/>
      <c r="BEJ30"/>
      <c r="BEK30"/>
      <c r="BEL30"/>
      <c r="BEM30"/>
      <c r="BEN30"/>
      <c r="BEO30"/>
      <c r="BEP30"/>
      <c r="BEQ30"/>
      <c r="BER30"/>
      <c r="BES30"/>
      <c r="BET30"/>
      <c r="BEU30"/>
      <c r="BEV30"/>
      <c r="BEW30"/>
      <c r="BEX30"/>
      <c r="BEY30"/>
      <c r="BEZ30"/>
      <c r="BFA30"/>
      <c r="BFB30"/>
      <c r="BFC30"/>
      <c r="BFD30"/>
      <c r="BFE30"/>
      <c r="BFF30"/>
      <c r="BFG30"/>
      <c r="BFH30"/>
      <c r="BFI30"/>
      <c r="BFJ30"/>
      <c r="BFK30"/>
      <c r="BFL30"/>
      <c r="BFM30"/>
      <c r="BFN30"/>
      <c r="BFO30"/>
      <c r="BFP30"/>
      <c r="BFQ30"/>
      <c r="BFR30"/>
      <c r="BFS30"/>
      <c r="BFT30"/>
      <c r="BFU30"/>
      <c r="BFV30"/>
      <c r="BFW30"/>
      <c r="BFX30"/>
      <c r="BFY30"/>
      <c r="BFZ30"/>
      <c r="BGA30"/>
      <c r="BGB30"/>
      <c r="BGC30"/>
      <c r="BGD30"/>
      <c r="BGE30"/>
      <c r="BGF30"/>
      <c r="BGG30"/>
      <c r="BGH30"/>
      <c r="BGI30"/>
      <c r="BGJ30"/>
      <c r="BGK30"/>
      <c r="BGL30"/>
      <c r="BGM30"/>
      <c r="BGN30"/>
      <c r="BGO30"/>
      <c r="BGP30"/>
      <c r="BGQ30"/>
      <c r="BGR30"/>
      <c r="BGS30"/>
      <c r="BGT30"/>
      <c r="BGU30"/>
      <c r="BGV30"/>
      <c r="BGW30"/>
      <c r="BGX30"/>
      <c r="BGY30"/>
      <c r="BGZ30"/>
      <c r="BHA30"/>
      <c r="BHB30"/>
      <c r="BHC30"/>
      <c r="BHD30"/>
      <c r="BHE30"/>
      <c r="BHF30"/>
      <c r="BHG30"/>
      <c r="BHH30"/>
      <c r="BHI30"/>
      <c r="BHJ30"/>
      <c r="BHK30"/>
      <c r="BHL30"/>
      <c r="BHM30"/>
      <c r="BHN30"/>
      <c r="BHO30"/>
      <c r="BHP30"/>
      <c r="BHQ30"/>
      <c r="BHR30"/>
      <c r="BHS30"/>
      <c r="BHT30"/>
      <c r="BHU30"/>
      <c r="BHV30"/>
      <c r="BHW30"/>
      <c r="BHX30"/>
      <c r="BHY30"/>
      <c r="BHZ30"/>
      <c r="BIA30"/>
      <c r="BIB30"/>
      <c r="BIC30"/>
      <c r="BID30"/>
      <c r="BIE30"/>
      <c r="BIF30"/>
      <c r="BIG30"/>
      <c r="BIH30"/>
      <c r="BII30"/>
      <c r="BIJ30"/>
      <c r="BIK30"/>
      <c r="BIL30"/>
      <c r="BIM30"/>
      <c r="BIN30"/>
      <c r="BIO30"/>
      <c r="BIP30"/>
      <c r="BIQ30"/>
      <c r="BIR30"/>
      <c r="BIS30"/>
      <c r="BIT30"/>
      <c r="BIU30"/>
      <c r="BIV30"/>
      <c r="BIW30"/>
      <c r="BIX30"/>
      <c r="BIY30"/>
      <c r="BIZ30"/>
      <c r="BJA30"/>
      <c r="BJB30"/>
      <c r="BJC30"/>
      <c r="BJD30"/>
      <c r="BJE30"/>
      <c r="BJF30"/>
      <c r="BJG30"/>
      <c r="BJH30"/>
      <c r="BJI30"/>
      <c r="BJJ30"/>
      <c r="BJK30"/>
      <c r="BJL30"/>
      <c r="BJM30"/>
      <c r="BJN30"/>
      <c r="BJO30"/>
      <c r="BJP30"/>
      <c r="BJQ30"/>
      <c r="BJR30"/>
      <c r="BJS30"/>
      <c r="BJT30"/>
      <c r="BJU30"/>
      <c r="BJV30"/>
      <c r="BJW30"/>
      <c r="BJX30"/>
      <c r="BJY30"/>
      <c r="BJZ30"/>
      <c r="BKA30"/>
      <c r="BKB30"/>
      <c r="BKC30"/>
      <c r="BKD30"/>
      <c r="BKE30"/>
      <c r="BKF30"/>
      <c r="BKG30"/>
      <c r="BKH30"/>
      <c r="BKI30"/>
      <c r="BKJ30"/>
      <c r="BKK30"/>
      <c r="BKL30"/>
      <c r="BKM30"/>
      <c r="BKN30"/>
    </row>
    <row r="31" spans="1:1652" s="47" customFormat="1" ht="54" customHeight="1" x14ac:dyDescent="0.2">
      <c r="A31" s="9" t="s">
        <v>240</v>
      </c>
      <c r="B31" s="10" t="s">
        <v>48</v>
      </c>
      <c r="C31" s="11" t="s">
        <v>49</v>
      </c>
      <c r="D31" s="11" t="s">
        <v>62</v>
      </c>
      <c r="E31" s="17" t="s">
        <v>241</v>
      </c>
      <c r="F31" s="83">
        <v>52788691</v>
      </c>
      <c r="G31" s="8" t="s">
        <v>242</v>
      </c>
      <c r="H31" s="23">
        <v>116</v>
      </c>
      <c r="I31" s="41">
        <v>43969</v>
      </c>
      <c r="J31" s="39" t="s">
        <v>243</v>
      </c>
      <c r="K31" s="41">
        <v>43970</v>
      </c>
      <c r="L31" s="43">
        <v>7583730</v>
      </c>
      <c r="M31" s="43">
        <v>3791865</v>
      </c>
      <c r="N31" s="82">
        <v>43971</v>
      </c>
      <c r="O31" s="82">
        <v>43971</v>
      </c>
      <c r="P31" s="82">
        <v>44062</v>
      </c>
      <c r="Q31" s="23" t="s">
        <v>244</v>
      </c>
      <c r="R31" s="77">
        <v>44029</v>
      </c>
      <c r="S31" s="8">
        <v>156</v>
      </c>
      <c r="T31" s="77">
        <v>44029</v>
      </c>
      <c r="U31" s="84"/>
      <c r="V31" s="84"/>
      <c r="W31" s="8"/>
      <c r="X31" s="8"/>
      <c r="Y31" s="8"/>
      <c r="Z31" s="8"/>
      <c r="AA31" s="8"/>
      <c r="AB31" s="8"/>
      <c r="AC31" s="8"/>
      <c r="AD31" s="18" t="s">
        <v>109</v>
      </c>
      <c r="AE31" s="18"/>
      <c r="AF31" s="7"/>
      <c r="AG31" s="7"/>
      <c r="AH31" s="40">
        <v>44062</v>
      </c>
      <c r="AI31" s="43">
        <v>3791865</v>
      </c>
      <c r="AJ31" s="15"/>
      <c r="AK31" s="43">
        <f t="shared" si="2"/>
        <v>11375595</v>
      </c>
      <c r="AL31" s="43">
        <f>+Tabla22[[#This Row],[VALOR TOTAL DE CONTRATACIÓN]]+Tabla22[[#This Row],[VALOR ADICIÓN NO. 1]]+Tabla22[[#This Row],[VALOR ADICIÓN NO.2]]</f>
        <v>11375595</v>
      </c>
      <c r="AM31" s="6" t="s">
        <v>54</v>
      </c>
      <c r="AN31" s="6"/>
      <c r="AO31" s="11" t="s">
        <v>84</v>
      </c>
      <c r="AP31" s="16" t="s">
        <v>56</v>
      </c>
      <c r="AQ31" s="16" t="s">
        <v>193</v>
      </c>
      <c r="AR31" s="6" t="s">
        <v>58</v>
      </c>
      <c r="AS31" s="69" t="s">
        <v>245</v>
      </c>
      <c r="AT31" s="44" t="s">
        <v>60</v>
      </c>
      <c r="AU31" s="5">
        <v>3</v>
      </c>
      <c r="AV31"/>
      <c r="AW31"/>
      <c r="AX31"/>
      <c r="AY31"/>
      <c r="AZ31"/>
      <c r="BA31"/>
      <c r="BB31"/>
      <c r="BC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  <c r="AMI31"/>
      <c r="AMJ31"/>
      <c r="AMK31"/>
      <c r="AML31"/>
      <c r="AMM31"/>
      <c r="AMN31"/>
      <c r="AMO31"/>
      <c r="AMP31"/>
      <c r="AMQ31"/>
      <c r="AMR31"/>
      <c r="AMS31"/>
      <c r="AMT31"/>
      <c r="AMU31"/>
      <c r="AMV31"/>
      <c r="AMW31"/>
      <c r="AMX31"/>
      <c r="AMY31"/>
      <c r="AMZ31"/>
      <c r="ANA31"/>
      <c r="ANB31"/>
      <c r="ANC31"/>
      <c r="AND31"/>
      <c r="ANE31"/>
      <c r="ANF31"/>
      <c r="ANG31"/>
      <c r="ANH31"/>
      <c r="ANI31"/>
      <c r="ANJ31"/>
      <c r="ANK31"/>
      <c r="ANL31"/>
      <c r="ANM31"/>
      <c r="ANN31"/>
      <c r="ANO31"/>
      <c r="ANP31"/>
      <c r="ANQ31"/>
      <c r="ANR31"/>
      <c r="ANS31"/>
      <c r="ANT31"/>
      <c r="ANU31"/>
      <c r="ANV31"/>
      <c r="ANW31"/>
      <c r="ANX31"/>
      <c r="ANY31"/>
      <c r="ANZ31"/>
      <c r="AOA31"/>
      <c r="AOB31"/>
      <c r="AOC31"/>
      <c r="AOD31"/>
      <c r="AOE31"/>
      <c r="AOF31"/>
      <c r="AOG31"/>
      <c r="AOH31"/>
      <c r="AOI31"/>
      <c r="AOJ31"/>
      <c r="AOK31"/>
      <c r="AOL31"/>
      <c r="AOM31"/>
      <c r="AON31"/>
      <c r="AOO31"/>
      <c r="AOP31"/>
      <c r="AOQ31"/>
      <c r="AOR31"/>
      <c r="AOS31"/>
      <c r="AOT31"/>
      <c r="AOU31"/>
      <c r="AOV31"/>
      <c r="AOW31"/>
      <c r="AOX31"/>
      <c r="AOY31"/>
      <c r="AOZ31"/>
      <c r="APA31"/>
      <c r="APB31"/>
      <c r="APC31"/>
      <c r="APD31"/>
      <c r="APE31"/>
      <c r="APF31"/>
      <c r="APG31"/>
      <c r="APH31"/>
      <c r="API31"/>
      <c r="APJ31"/>
      <c r="APK31"/>
      <c r="APL31"/>
      <c r="APM31"/>
      <c r="APN31"/>
      <c r="APO31"/>
      <c r="APP31"/>
      <c r="APQ31"/>
      <c r="APR31"/>
      <c r="APS31"/>
      <c r="APT31"/>
      <c r="APU31"/>
      <c r="APV31"/>
      <c r="APW31"/>
      <c r="APX31"/>
      <c r="APY31"/>
      <c r="APZ31"/>
      <c r="AQA31"/>
      <c r="AQB31"/>
      <c r="AQC31"/>
      <c r="AQD31"/>
      <c r="AQE31"/>
      <c r="AQF31"/>
      <c r="AQG31"/>
      <c r="AQH31"/>
      <c r="AQI31"/>
      <c r="AQJ31"/>
      <c r="AQK31"/>
      <c r="AQL31"/>
      <c r="AQM31"/>
      <c r="AQN31"/>
      <c r="AQO31"/>
      <c r="AQP31"/>
      <c r="AQQ31"/>
      <c r="AQR31"/>
      <c r="AQS31"/>
      <c r="AQT31"/>
      <c r="AQU31"/>
      <c r="AQV31"/>
      <c r="AQW31"/>
      <c r="AQX31"/>
      <c r="AQY31"/>
      <c r="AQZ31"/>
      <c r="ARA31"/>
      <c r="ARB31"/>
      <c r="ARC31"/>
      <c r="ARD31"/>
      <c r="ARE31"/>
      <c r="ARF31"/>
      <c r="ARG31"/>
      <c r="ARH31"/>
      <c r="ARI31"/>
      <c r="ARJ31"/>
      <c r="ARK31"/>
      <c r="ARL31"/>
      <c r="ARM31"/>
      <c r="ARN31"/>
      <c r="ARO31"/>
      <c r="ARP31"/>
      <c r="ARQ31"/>
      <c r="ARR31"/>
      <c r="ARS31"/>
      <c r="ART31"/>
      <c r="ARU31"/>
      <c r="ARV31"/>
      <c r="ARW31"/>
      <c r="ARX31"/>
      <c r="ARY31"/>
      <c r="ARZ31"/>
      <c r="ASA31"/>
      <c r="ASB31"/>
      <c r="ASC31"/>
      <c r="ASD31"/>
      <c r="ASE31"/>
      <c r="ASF31"/>
      <c r="ASG31"/>
      <c r="ASH31"/>
      <c r="ASI31"/>
      <c r="ASJ31"/>
      <c r="ASK31"/>
      <c r="ASL31"/>
      <c r="ASM31"/>
      <c r="ASN31"/>
      <c r="ASO31"/>
      <c r="ASP31"/>
      <c r="ASQ31"/>
      <c r="ASR31"/>
      <c r="ASS31"/>
      <c r="AST31"/>
      <c r="ASU31"/>
      <c r="ASV31"/>
      <c r="ASW31"/>
      <c r="ASX31"/>
      <c r="ASY31"/>
      <c r="ASZ31"/>
      <c r="ATA31"/>
      <c r="ATB31"/>
      <c r="ATC31"/>
      <c r="ATD31"/>
      <c r="ATE31"/>
      <c r="ATF31"/>
      <c r="ATG31"/>
      <c r="ATH31"/>
      <c r="ATI31"/>
      <c r="ATJ31"/>
      <c r="ATK31"/>
      <c r="ATL31"/>
      <c r="ATM31"/>
      <c r="ATN31"/>
      <c r="ATO31"/>
      <c r="ATP31"/>
      <c r="ATQ31"/>
      <c r="ATR31"/>
      <c r="ATS31"/>
      <c r="ATT31"/>
      <c r="ATU31"/>
      <c r="ATV31"/>
      <c r="ATW31"/>
      <c r="ATX31"/>
      <c r="ATY31"/>
      <c r="ATZ31"/>
      <c r="AUA31"/>
      <c r="AUB31"/>
      <c r="AUC31"/>
      <c r="AUD31"/>
      <c r="AUE31"/>
      <c r="AUF31"/>
      <c r="AUG31"/>
      <c r="AUH31"/>
      <c r="AUI31"/>
      <c r="AUJ31"/>
      <c r="AUK31"/>
      <c r="AUL31"/>
      <c r="AUM31"/>
      <c r="AUN31"/>
      <c r="AUO31"/>
      <c r="AUP31"/>
      <c r="AUQ31"/>
      <c r="AUR31"/>
      <c r="AUS31"/>
      <c r="AUT31"/>
      <c r="AUU31"/>
      <c r="AUV31"/>
      <c r="AUW31"/>
      <c r="AUX31"/>
      <c r="AUY31"/>
      <c r="AUZ31"/>
      <c r="AVA31"/>
      <c r="AVB31"/>
      <c r="AVC31"/>
      <c r="AVD31"/>
      <c r="AVE31"/>
      <c r="AVF31"/>
      <c r="AVG31"/>
      <c r="AVH31"/>
      <c r="AVI31"/>
      <c r="AVJ31"/>
      <c r="AVK31"/>
      <c r="AVL31"/>
      <c r="AVM31"/>
      <c r="AVN31"/>
      <c r="AVO31"/>
      <c r="AVP31"/>
      <c r="AVQ31"/>
      <c r="AVR31"/>
      <c r="AVS31"/>
      <c r="AVT31"/>
      <c r="AVU31"/>
      <c r="AVV31"/>
      <c r="AVW31"/>
      <c r="AVX31"/>
      <c r="AVY31"/>
      <c r="AVZ31"/>
      <c r="AWA31"/>
      <c r="AWB31"/>
      <c r="AWC31"/>
      <c r="AWD31"/>
      <c r="AWE31"/>
      <c r="AWF31"/>
      <c r="AWG31"/>
      <c r="AWH31"/>
      <c r="AWI31"/>
      <c r="AWJ31"/>
      <c r="AWK31"/>
      <c r="AWL31"/>
      <c r="AWM31"/>
      <c r="AWN31"/>
      <c r="AWO31"/>
      <c r="AWP31"/>
      <c r="AWQ31"/>
      <c r="AWR31"/>
      <c r="AWS31"/>
      <c r="AWT31"/>
      <c r="AWU31"/>
      <c r="AWV31"/>
      <c r="AWW31"/>
      <c r="AWX31"/>
      <c r="AWY31"/>
      <c r="AWZ31"/>
      <c r="AXA31"/>
      <c r="AXB31"/>
      <c r="AXC31"/>
      <c r="AXD31"/>
      <c r="AXE31"/>
      <c r="AXF31"/>
      <c r="AXG31"/>
      <c r="AXH31"/>
      <c r="AXI31"/>
      <c r="AXJ31"/>
      <c r="AXK31"/>
      <c r="AXL31"/>
      <c r="AXM31"/>
      <c r="AXN31"/>
      <c r="AXO31"/>
      <c r="AXP31"/>
      <c r="AXQ31"/>
      <c r="AXR31"/>
      <c r="AXS31"/>
      <c r="AXT31"/>
      <c r="AXU31"/>
      <c r="AXV31"/>
      <c r="AXW31"/>
      <c r="AXX31"/>
      <c r="AXY31"/>
      <c r="AXZ31"/>
      <c r="AYA31"/>
      <c r="AYB31"/>
      <c r="AYC31"/>
      <c r="AYD31"/>
      <c r="AYE31"/>
      <c r="AYF31"/>
      <c r="AYG31"/>
      <c r="AYH31"/>
      <c r="AYI31"/>
      <c r="AYJ31"/>
      <c r="AYK31"/>
      <c r="AYL31"/>
      <c r="AYM31"/>
      <c r="AYN31"/>
      <c r="AYO31"/>
      <c r="AYP31"/>
      <c r="AYQ31"/>
      <c r="AYR31"/>
      <c r="AYS31"/>
      <c r="AYT31"/>
      <c r="AYU31"/>
      <c r="AYV31"/>
      <c r="AYW31"/>
      <c r="AYX31"/>
      <c r="AYY31"/>
      <c r="AYZ31"/>
      <c r="AZA31"/>
      <c r="AZB31"/>
      <c r="AZC31"/>
      <c r="AZD31"/>
      <c r="AZE31"/>
      <c r="AZF31"/>
      <c r="AZG31"/>
      <c r="AZH31"/>
      <c r="AZI31"/>
      <c r="AZJ31"/>
      <c r="AZK31"/>
      <c r="AZL31"/>
      <c r="AZM31"/>
      <c r="AZN31"/>
      <c r="AZO31"/>
      <c r="AZP31"/>
      <c r="AZQ31"/>
      <c r="AZR31"/>
      <c r="AZS31"/>
      <c r="AZT31"/>
      <c r="AZU31"/>
      <c r="AZV31"/>
      <c r="AZW31"/>
      <c r="AZX31"/>
      <c r="AZY31"/>
      <c r="AZZ31"/>
      <c r="BAA31"/>
      <c r="BAB31"/>
      <c r="BAC31"/>
      <c r="BAD31"/>
      <c r="BAE31"/>
      <c r="BAF31"/>
      <c r="BAG31"/>
      <c r="BAH31"/>
      <c r="BAI31"/>
      <c r="BAJ31"/>
      <c r="BAK31"/>
      <c r="BAL31"/>
      <c r="BAM31"/>
      <c r="BAN31"/>
      <c r="BAO31"/>
      <c r="BAP31"/>
      <c r="BAQ31"/>
      <c r="BAR31"/>
      <c r="BAS31"/>
      <c r="BAT31"/>
      <c r="BAU31"/>
      <c r="BAV31"/>
      <c r="BAW31"/>
      <c r="BAX31"/>
      <c r="BAY31"/>
      <c r="BAZ31"/>
      <c r="BBA31"/>
      <c r="BBB31"/>
      <c r="BBC31"/>
      <c r="BBD31"/>
      <c r="BBE31"/>
      <c r="BBF31"/>
      <c r="BBG31"/>
      <c r="BBH31"/>
      <c r="BBI31"/>
      <c r="BBJ31"/>
      <c r="BBK31"/>
      <c r="BBL31"/>
      <c r="BBM31"/>
      <c r="BBN31"/>
      <c r="BBO31"/>
      <c r="BBP31"/>
      <c r="BBQ31"/>
      <c r="BBR31"/>
      <c r="BBS31"/>
      <c r="BBT31"/>
      <c r="BBU31"/>
      <c r="BBV31"/>
      <c r="BBW31"/>
      <c r="BBX31"/>
      <c r="BBY31"/>
      <c r="BBZ31"/>
      <c r="BCA31"/>
      <c r="BCB31"/>
      <c r="BCC31"/>
      <c r="BCD31"/>
      <c r="BCE31"/>
      <c r="BCF31"/>
      <c r="BCG31"/>
      <c r="BCH31"/>
      <c r="BCI31"/>
      <c r="BCJ31"/>
      <c r="BCK31"/>
      <c r="BCL31"/>
      <c r="BCM31"/>
      <c r="BCN31"/>
      <c r="BCO31"/>
      <c r="BCP31"/>
      <c r="BCQ31"/>
      <c r="BCR31"/>
      <c r="BCS31"/>
      <c r="BCT31"/>
      <c r="BCU31"/>
      <c r="BCV31"/>
      <c r="BCW31"/>
      <c r="BCX31"/>
      <c r="BCY31"/>
      <c r="BCZ31"/>
      <c r="BDA31"/>
      <c r="BDB31"/>
      <c r="BDC31"/>
      <c r="BDD31"/>
      <c r="BDE31"/>
      <c r="BDF31"/>
      <c r="BDG31"/>
      <c r="BDH31"/>
      <c r="BDI31"/>
      <c r="BDJ31"/>
      <c r="BDK31"/>
      <c r="BDL31"/>
      <c r="BDM31"/>
      <c r="BDN31"/>
      <c r="BDO31"/>
      <c r="BDP31"/>
      <c r="BDQ31"/>
      <c r="BDR31"/>
      <c r="BDS31"/>
      <c r="BDT31"/>
      <c r="BDU31"/>
      <c r="BDV31"/>
      <c r="BDW31"/>
      <c r="BDX31"/>
      <c r="BDY31"/>
      <c r="BDZ31"/>
      <c r="BEA31"/>
      <c r="BEB31"/>
      <c r="BEC31"/>
      <c r="BED31"/>
      <c r="BEE31"/>
      <c r="BEF31"/>
      <c r="BEG31"/>
      <c r="BEH31"/>
      <c r="BEI31"/>
      <c r="BEJ31"/>
      <c r="BEK31"/>
      <c r="BEL31"/>
      <c r="BEM31"/>
      <c r="BEN31"/>
      <c r="BEO31"/>
      <c r="BEP31"/>
      <c r="BEQ31"/>
      <c r="BER31"/>
      <c r="BES31"/>
      <c r="BET31"/>
      <c r="BEU31"/>
      <c r="BEV31"/>
      <c r="BEW31"/>
      <c r="BEX31"/>
      <c r="BEY31"/>
      <c r="BEZ31"/>
      <c r="BFA31"/>
      <c r="BFB31"/>
      <c r="BFC31"/>
      <c r="BFD31"/>
      <c r="BFE31"/>
      <c r="BFF31"/>
      <c r="BFG31"/>
      <c r="BFH31"/>
      <c r="BFI31"/>
      <c r="BFJ31"/>
      <c r="BFK31"/>
      <c r="BFL31"/>
      <c r="BFM31"/>
      <c r="BFN31"/>
      <c r="BFO31"/>
      <c r="BFP31"/>
      <c r="BFQ31"/>
      <c r="BFR31"/>
      <c r="BFS31"/>
      <c r="BFT31"/>
      <c r="BFU31"/>
      <c r="BFV31"/>
      <c r="BFW31"/>
      <c r="BFX31"/>
      <c r="BFY31"/>
      <c r="BFZ31"/>
      <c r="BGA31"/>
      <c r="BGB31"/>
      <c r="BGC31"/>
      <c r="BGD31"/>
      <c r="BGE31"/>
      <c r="BGF31"/>
      <c r="BGG31"/>
      <c r="BGH31"/>
      <c r="BGI31"/>
      <c r="BGJ31"/>
      <c r="BGK31"/>
      <c r="BGL31"/>
      <c r="BGM31"/>
      <c r="BGN31"/>
      <c r="BGO31"/>
      <c r="BGP31"/>
      <c r="BGQ31"/>
      <c r="BGR31"/>
      <c r="BGS31"/>
      <c r="BGT31"/>
      <c r="BGU31"/>
      <c r="BGV31"/>
      <c r="BGW31"/>
      <c r="BGX31"/>
      <c r="BGY31"/>
      <c r="BGZ31"/>
      <c r="BHA31"/>
      <c r="BHB31"/>
      <c r="BHC31"/>
      <c r="BHD31"/>
      <c r="BHE31"/>
      <c r="BHF31"/>
      <c r="BHG31"/>
      <c r="BHH31"/>
      <c r="BHI31"/>
      <c r="BHJ31"/>
      <c r="BHK31"/>
      <c r="BHL31"/>
      <c r="BHM31"/>
      <c r="BHN31"/>
      <c r="BHO31"/>
      <c r="BHP31"/>
      <c r="BHQ31"/>
      <c r="BHR31"/>
      <c r="BHS31"/>
      <c r="BHT31"/>
      <c r="BHU31"/>
      <c r="BHV31"/>
      <c r="BHW31"/>
      <c r="BHX31"/>
      <c r="BHY31"/>
      <c r="BHZ31"/>
      <c r="BIA31"/>
      <c r="BIB31"/>
      <c r="BIC31"/>
      <c r="BID31"/>
      <c r="BIE31"/>
      <c r="BIF31"/>
      <c r="BIG31"/>
      <c r="BIH31"/>
      <c r="BII31"/>
      <c r="BIJ31"/>
      <c r="BIK31"/>
      <c r="BIL31"/>
      <c r="BIM31"/>
      <c r="BIN31"/>
      <c r="BIO31"/>
      <c r="BIP31"/>
      <c r="BIQ31"/>
      <c r="BIR31"/>
      <c r="BIS31"/>
      <c r="BIT31"/>
      <c r="BIU31"/>
      <c r="BIV31"/>
      <c r="BIW31"/>
      <c r="BIX31"/>
      <c r="BIY31"/>
      <c r="BIZ31"/>
      <c r="BJA31"/>
      <c r="BJB31"/>
      <c r="BJC31"/>
      <c r="BJD31"/>
      <c r="BJE31"/>
      <c r="BJF31"/>
      <c r="BJG31"/>
      <c r="BJH31"/>
      <c r="BJI31"/>
      <c r="BJJ31"/>
      <c r="BJK31"/>
      <c r="BJL31"/>
      <c r="BJM31"/>
      <c r="BJN31"/>
      <c r="BJO31"/>
      <c r="BJP31"/>
      <c r="BJQ31"/>
      <c r="BJR31"/>
      <c r="BJS31"/>
      <c r="BJT31"/>
      <c r="BJU31"/>
      <c r="BJV31"/>
      <c r="BJW31"/>
      <c r="BJX31"/>
      <c r="BJY31"/>
      <c r="BJZ31"/>
      <c r="BKA31"/>
      <c r="BKB31"/>
      <c r="BKC31"/>
      <c r="BKD31"/>
      <c r="BKE31"/>
      <c r="BKF31"/>
      <c r="BKG31"/>
      <c r="BKH31"/>
      <c r="BKI31"/>
      <c r="BKJ31"/>
      <c r="BKK31"/>
      <c r="BKL31"/>
      <c r="BKM31"/>
      <c r="BKN31"/>
    </row>
    <row r="32" spans="1:1652" s="28" customFormat="1" ht="54" customHeight="1" x14ac:dyDescent="0.2">
      <c r="A32" s="9" t="s">
        <v>246</v>
      </c>
      <c r="B32" s="10" t="s">
        <v>48</v>
      </c>
      <c r="C32" s="11" t="s">
        <v>49</v>
      </c>
      <c r="D32" s="11" t="s">
        <v>62</v>
      </c>
      <c r="E32" s="17" t="s">
        <v>247</v>
      </c>
      <c r="F32" s="83">
        <v>43159942</v>
      </c>
      <c r="G32" s="17" t="s">
        <v>248</v>
      </c>
      <c r="H32" s="23">
        <v>127</v>
      </c>
      <c r="I32" s="41">
        <v>43986</v>
      </c>
      <c r="J32" s="8">
        <v>121</v>
      </c>
      <c r="K32" s="41">
        <v>43987</v>
      </c>
      <c r="L32" s="43">
        <v>54000000</v>
      </c>
      <c r="M32" s="43">
        <v>9000000</v>
      </c>
      <c r="N32" s="41">
        <v>43987</v>
      </c>
      <c r="O32" s="82">
        <v>43988</v>
      </c>
      <c r="P32" s="82">
        <v>44195</v>
      </c>
      <c r="Q32" s="23" t="s">
        <v>249</v>
      </c>
      <c r="R32" s="77">
        <v>44168</v>
      </c>
      <c r="S32" s="8">
        <v>247</v>
      </c>
      <c r="T32" s="77">
        <v>44168</v>
      </c>
      <c r="U32" s="8"/>
      <c r="V32" s="8"/>
      <c r="W32" s="8"/>
      <c r="X32" s="8"/>
      <c r="Y32" s="8"/>
      <c r="Z32" s="8"/>
      <c r="AA32" s="8"/>
      <c r="AB32" s="8"/>
      <c r="AC32" s="8"/>
      <c r="AD32" s="18" t="s">
        <v>250</v>
      </c>
      <c r="AE32" s="18"/>
      <c r="AF32" s="7"/>
      <c r="AG32" s="7"/>
      <c r="AH32" s="40">
        <f>+Tabla22[[#This Row],[FECHA DE TERMINACIÓN PROGRAMADA]]</f>
        <v>44195</v>
      </c>
      <c r="AI32" s="43">
        <v>7500000</v>
      </c>
      <c r="AJ32" s="15"/>
      <c r="AK32" s="43">
        <f t="shared" si="2"/>
        <v>61500000</v>
      </c>
      <c r="AL32" s="43">
        <f>+Tabla22[[#This Row],[VALOR TOTAL DE CONTRATACIÓN]]+Tabla22[[#This Row],[VALOR ADICIÓN NO. 1]]+Tabla22[[#This Row],[VALOR ADICIÓN NO.2]]</f>
        <v>61500000</v>
      </c>
      <c r="AM32" s="6" t="s">
        <v>183</v>
      </c>
      <c r="AN32" s="6"/>
      <c r="AO32" s="11" t="s">
        <v>55</v>
      </c>
      <c r="AP32" s="16" t="s">
        <v>56</v>
      </c>
      <c r="AQ32" s="16" t="s">
        <v>57</v>
      </c>
      <c r="AR32" s="6" t="s">
        <v>58</v>
      </c>
      <c r="AS32" s="54" t="s">
        <v>251</v>
      </c>
      <c r="AT32" s="44" t="s">
        <v>201</v>
      </c>
      <c r="AU32" s="5">
        <v>205</v>
      </c>
      <c r="AV32"/>
      <c r="AW32"/>
      <c r="AX32"/>
      <c r="AY32"/>
      <c r="AZ32"/>
      <c r="BA32"/>
      <c r="BB32"/>
      <c r="BC32"/>
      <c r="BD32"/>
      <c r="BE32"/>
      <c r="BF32"/>
      <c r="BG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  <c r="AMG32"/>
      <c r="AMH32"/>
      <c r="AMI32"/>
      <c r="AMJ32"/>
      <c r="AMK32"/>
      <c r="AML32"/>
      <c r="AMM32"/>
      <c r="AMN32"/>
      <c r="AMO32"/>
      <c r="AMP32"/>
      <c r="AMQ32"/>
      <c r="AMR32"/>
      <c r="AMS32"/>
      <c r="AMT32"/>
      <c r="AMU32"/>
      <c r="AMV32"/>
      <c r="AMW32"/>
      <c r="AMX32"/>
      <c r="AMY32"/>
      <c r="AMZ32"/>
      <c r="ANA32"/>
      <c r="ANB32"/>
      <c r="ANC32"/>
      <c r="AND32"/>
      <c r="ANE32"/>
      <c r="ANF32"/>
      <c r="ANG32"/>
      <c r="ANH32"/>
      <c r="ANI32"/>
      <c r="ANJ32"/>
      <c r="ANK32"/>
      <c r="ANL32"/>
      <c r="ANM32"/>
      <c r="ANN32"/>
      <c r="ANO32"/>
      <c r="ANP32"/>
      <c r="ANQ32"/>
      <c r="ANR32"/>
      <c r="ANS32"/>
      <c r="ANT32"/>
      <c r="ANU32"/>
      <c r="ANV32"/>
      <c r="ANW32"/>
      <c r="ANX32"/>
      <c r="ANY32"/>
      <c r="ANZ32"/>
      <c r="AOA32"/>
      <c r="AOB32"/>
      <c r="AOC32"/>
      <c r="AOD32"/>
      <c r="AOE32"/>
      <c r="AOF32"/>
      <c r="AOG32"/>
      <c r="AOH32"/>
      <c r="AOI32"/>
      <c r="AOJ32"/>
      <c r="AOK32"/>
      <c r="AOL32"/>
      <c r="AOM32"/>
      <c r="AON32"/>
      <c r="AOO32"/>
      <c r="AOP32"/>
      <c r="AOQ32"/>
      <c r="AOR32"/>
      <c r="AOS32"/>
      <c r="AOT32"/>
      <c r="AOU32"/>
      <c r="AOV32"/>
      <c r="AOW32"/>
      <c r="AOX32"/>
      <c r="AOY32"/>
      <c r="AOZ32"/>
      <c r="APA32"/>
      <c r="APB32"/>
      <c r="APC32"/>
      <c r="APD32"/>
      <c r="APE32"/>
      <c r="APF32"/>
      <c r="APG32"/>
      <c r="APH32"/>
      <c r="API32"/>
      <c r="APJ32"/>
      <c r="APK32"/>
      <c r="APL32"/>
      <c r="APM32"/>
      <c r="APN32"/>
      <c r="APO32"/>
      <c r="APP32"/>
      <c r="APQ32"/>
      <c r="APR32"/>
      <c r="APS32"/>
      <c r="APT32"/>
      <c r="APU32"/>
      <c r="APV32"/>
      <c r="APW32"/>
      <c r="APX32"/>
      <c r="APY32"/>
      <c r="APZ32"/>
      <c r="AQA32"/>
      <c r="AQB32"/>
      <c r="AQC32"/>
      <c r="AQD32"/>
      <c r="AQE32"/>
      <c r="AQF32"/>
      <c r="AQG32"/>
      <c r="AQH32"/>
      <c r="AQI32"/>
      <c r="AQJ32"/>
      <c r="AQK32"/>
      <c r="AQL32"/>
      <c r="AQM32"/>
      <c r="AQN32"/>
      <c r="AQO32"/>
      <c r="AQP32"/>
      <c r="AQQ32"/>
      <c r="AQR32"/>
      <c r="AQS32"/>
      <c r="AQT32"/>
      <c r="AQU32"/>
      <c r="AQV32"/>
      <c r="AQW32"/>
      <c r="AQX32"/>
      <c r="AQY32"/>
      <c r="AQZ32"/>
      <c r="ARA32"/>
      <c r="ARB32"/>
      <c r="ARC32"/>
      <c r="ARD32"/>
      <c r="ARE32"/>
      <c r="ARF32"/>
      <c r="ARG32"/>
      <c r="ARH32"/>
      <c r="ARI32"/>
      <c r="ARJ32"/>
      <c r="ARK32"/>
      <c r="ARL32"/>
      <c r="ARM32"/>
      <c r="ARN32"/>
      <c r="ARO32"/>
      <c r="ARP32"/>
      <c r="ARQ32"/>
      <c r="ARR32"/>
      <c r="ARS32"/>
      <c r="ART32"/>
      <c r="ARU32"/>
      <c r="ARV32"/>
      <c r="ARW32"/>
      <c r="ARX32"/>
      <c r="ARY32"/>
      <c r="ARZ32"/>
      <c r="ASA32"/>
      <c r="ASB32"/>
      <c r="ASC32"/>
      <c r="ASD32"/>
      <c r="ASE32"/>
      <c r="ASF32"/>
      <c r="ASG32"/>
      <c r="ASH32"/>
      <c r="ASI32"/>
      <c r="ASJ32"/>
      <c r="ASK32"/>
      <c r="ASL32"/>
      <c r="ASM32"/>
      <c r="ASN32"/>
      <c r="ASO32"/>
      <c r="ASP32"/>
      <c r="ASQ32"/>
      <c r="ASR32"/>
      <c r="ASS32"/>
      <c r="AST32"/>
      <c r="ASU32"/>
      <c r="ASV32"/>
      <c r="ASW32"/>
      <c r="ASX32"/>
      <c r="ASY32"/>
      <c r="ASZ32"/>
      <c r="ATA32"/>
      <c r="ATB32"/>
      <c r="ATC32"/>
      <c r="ATD32"/>
      <c r="ATE32"/>
      <c r="ATF32"/>
      <c r="ATG32"/>
      <c r="ATH32"/>
      <c r="ATI32"/>
      <c r="ATJ32"/>
      <c r="ATK32"/>
      <c r="ATL32"/>
      <c r="ATM32"/>
      <c r="ATN32"/>
      <c r="ATO32"/>
      <c r="ATP32"/>
      <c r="ATQ32"/>
      <c r="ATR32"/>
      <c r="ATS32"/>
      <c r="ATT32"/>
      <c r="ATU32"/>
      <c r="ATV32"/>
      <c r="ATW32"/>
      <c r="ATX32"/>
      <c r="ATY32"/>
      <c r="ATZ32"/>
      <c r="AUA32"/>
      <c r="AUB32"/>
      <c r="AUC32"/>
      <c r="AUD32"/>
      <c r="AUE32"/>
      <c r="AUF32"/>
      <c r="AUG32"/>
      <c r="AUH32"/>
      <c r="AUI32"/>
      <c r="AUJ32"/>
      <c r="AUK32"/>
      <c r="AUL32"/>
      <c r="AUM32"/>
      <c r="AUN32"/>
      <c r="AUO32"/>
      <c r="AUP32"/>
      <c r="AUQ32"/>
      <c r="AUR32"/>
      <c r="AUS32"/>
      <c r="AUT32"/>
      <c r="AUU32"/>
      <c r="AUV32"/>
      <c r="AUW32"/>
      <c r="AUX32"/>
      <c r="AUY32"/>
      <c r="AUZ32"/>
      <c r="AVA32"/>
      <c r="AVB32"/>
      <c r="AVC32"/>
      <c r="AVD32"/>
      <c r="AVE32"/>
      <c r="AVF32"/>
      <c r="AVG32"/>
      <c r="AVH32"/>
      <c r="AVI32"/>
      <c r="AVJ32"/>
      <c r="AVK32"/>
      <c r="AVL32"/>
      <c r="AVM32"/>
      <c r="AVN32"/>
      <c r="AVO32"/>
      <c r="AVP32"/>
      <c r="AVQ32"/>
      <c r="AVR32"/>
      <c r="AVS32"/>
      <c r="AVT32"/>
      <c r="AVU32"/>
      <c r="AVV32"/>
      <c r="AVW32"/>
      <c r="AVX32"/>
      <c r="AVY32"/>
      <c r="AVZ32"/>
      <c r="AWA32"/>
      <c r="AWB32"/>
      <c r="AWC32"/>
      <c r="AWD32"/>
      <c r="AWE32"/>
      <c r="AWF32"/>
      <c r="AWG32"/>
      <c r="AWH32"/>
      <c r="AWI32"/>
      <c r="AWJ32"/>
      <c r="AWK32"/>
      <c r="AWL32"/>
      <c r="AWM32"/>
      <c r="AWN32"/>
      <c r="AWO32"/>
      <c r="AWP32"/>
      <c r="AWQ32"/>
      <c r="AWR32"/>
      <c r="AWS32"/>
      <c r="AWT32"/>
      <c r="AWU32"/>
      <c r="AWV32"/>
      <c r="AWW32"/>
      <c r="AWX32"/>
      <c r="AWY32"/>
      <c r="AWZ32"/>
      <c r="AXA32"/>
      <c r="AXB32"/>
      <c r="AXC32"/>
      <c r="AXD32"/>
      <c r="AXE32"/>
      <c r="AXF32"/>
      <c r="AXG32"/>
      <c r="AXH32"/>
      <c r="AXI32"/>
      <c r="AXJ32"/>
      <c r="AXK32"/>
      <c r="AXL32"/>
      <c r="AXM32"/>
      <c r="AXN32"/>
      <c r="AXO32"/>
      <c r="AXP32"/>
      <c r="AXQ32"/>
      <c r="AXR32"/>
      <c r="AXS32"/>
      <c r="AXT32"/>
      <c r="AXU32"/>
      <c r="AXV32"/>
      <c r="AXW32"/>
      <c r="AXX32"/>
      <c r="AXY32"/>
      <c r="AXZ32"/>
      <c r="AYA32"/>
      <c r="AYB32"/>
      <c r="AYC32"/>
      <c r="AYD32"/>
      <c r="AYE32"/>
      <c r="AYF32"/>
      <c r="AYG32"/>
      <c r="AYH32"/>
      <c r="AYI32"/>
      <c r="AYJ32"/>
      <c r="AYK32"/>
      <c r="AYL32"/>
      <c r="AYM32"/>
      <c r="AYN32"/>
      <c r="AYO32"/>
      <c r="AYP32"/>
      <c r="AYQ32"/>
      <c r="AYR32"/>
      <c r="AYS32"/>
      <c r="AYT32"/>
      <c r="AYU32"/>
      <c r="AYV32"/>
      <c r="AYW32"/>
      <c r="AYX32"/>
      <c r="AYY32"/>
      <c r="AYZ32"/>
      <c r="AZA32"/>
      <c r="AZB32"/>
      <c r="AZC32"/>
      <c r="AZD32"/>
      <c r="AZE32"/>
      <c r="AZF32"/>
      <c r="AZG32"/>
      <c r="AZH32"/>
      <c r="AZI32"/>
      <c r="AZJ32"/>
      <c r="AZK32"/>
      <c r="AZL32"/>
      <c r="AZM32"/>
      <c r="AZN32"/>
      <c r="AZO32"/>
      <c r="AZP32"/>
      <c r="AZQ32"/>
      <c r="AZR32"/>
      <c r="AZS32"/>
      <c r="AZT32"/>
      <c r="AZU32"/>
      <c r="AZV32"/>
      <c r="AZW32"/>
      <c r="AZX32"/>
      <c r="AZY32"/>
      <c r="AZZ32"/>
      <c r="BAA32"/>
      <c r="BAB32"/>
      <c r="BAC32"/>
      <c r="BAD32"/>
      <c r="BAE32"/>
      <c r="BAF32"/>
      <c r="BAG32"/>
      <c r="BAH32"/>
      <c r="BAI32"/>
      <c r="BAJ32"/>
      <c r="BAK32"/>
      <c r="BAL32"/>
      <c r="BAM32"/>
      <c r="BAN32"/>
      <c r="BAO32"/>
      <c r="BAP32"/>
      <c r="BAQ32"/>
      <c r="BAR32"/>
      <c r="BAS32"/>
      <c r="BAT32"/>
      <c r="BAU32"/>
      <c r="BAV32"/>
      <c r="BAW32"/>
      <c r="BAX32"/>
      <c r="BAY32"/>
      <c r="BAZ32"/>
      <c r="BBA32"/>
      <c r="BBB32"/>
      <c r="BBC32"/>
      <c r="BBD32"/>
      <c r="BBE32"/>
      <c r="BBF32"/>
      <c r="BBG32"/>
      <c r="BBH32"/>
      <c r="BBI32"/>
      <c r="BBJ32"/>
      <c r="BBK32"/>
      <c r="BBL32"/>
      <c r="BBM32"/>
      <c r="BBN32"/>
      <c r="BBO32"/>
      <c r="BBP32"/>
      <c r="BBQ32"/>
      <c r="BBR32"/>
      <c r="BBS32"/>
      <c r="BBT32"/>
      <c r="BBU32"/>
      <c r="BBV32"/>
      <c r="BBW32"/>
      <c r="BBX32"/>
      <c r="BBY32"/>
      <c r="BBZ32"/>
      <c r="BCA32"/>
      <c r="BCB32"/>
      <c r="BCC32"/>
      <c r="BCD32"/>
      <c r="BCE32"/>
      <c r="BCF32"/>
      <c r="BCG32"/>
      <c r="BCH32"/>
      <c r="BCI32"/>
      <c r="BCJ32"/>
      <c r="BCK32"/>
      <c r="BCL32"/>
      <c r="BCM32"/>
      <c r="BCN32"/>
      <c r="BCO32"/>
      <c r="BCP32"/>
      <c r="BCQ32"/>
      <c r="BCR32"/>
      <c r="BCS32"/>
      <c r="BCT32"/>
      <c r="BCU32"/>
      <c r="BCV32"/>
      <c r="BCW32"/>
      <c r="BCX32"/>
      <c r="BCY32"/>
      <c r="BCZ32"/>
      <c r="BDA32"/>
      <c r="BDB32"/>
      <c r="BDC32"/>
      <c r="BDD32"/>
      <c r="BDE32"/>
      <c r="BDF32"/>
      <c r="BDG32"/>
      <c r="BDH32"/>
      <c r="BDI32"/>
      <c r="BDJ32"/>
      <c r="BDK32"/>
      <c r="BDL32"/>
      <c r="BDM32"/>
      <c r="BDN32"/>
      <c r="BDO32"/>
      <c r="BDP32"/>
      <c r="BDQ32"/>
      <c r="BDR32"/>
      <c r="BDS32"/>
      <c r="BDT32"/>
      <c r="BDU32"/>
      <c r="BDV32"/>
      <c r="BDW32"/>
      <c r="BDX32"/>
      <c r="BDY32"/>
      <c r="BDZ32"/>
      <c r="BEA32"/>
      <c r="BEB32"/>
      <c r="BEC32"/>
      <c r="BED32"/>
      <c r="BEE32"/>
      <c r="BEF32"/>
      <c r="BEG32"/>
      <c r="BEH32"/>
      <c r="BEI32"/>
      <c r="BEJ32"/>
      <c r="BEK32"/>
      <c r="BEL32"/>
      <c r="BEM32"/>
      <c r="BEN32"/>
      <c r="BEO32"/>
      <c r="BEP32"/>
      <c r="BEQ32"/>
      <c r="BER32"/>
      <c r="BES32"/>
      <c r="BET32"/>
      <c r="BEU32"/>
      <c r="BEV32"/>
      <c r="BEW32"/>
      <c r="BEX32"/>
      <c r="BEY32"/>
      <c r="BEZ32"/>
      <c r="BFA32"/>
      <c r="BFB32"/>
      <c r="BFC32"/>
      <c r="BFD32"/>
      <c r="BFE32"/>
      <c r="BFF32"/>
      <c r="BFG32"/>
      <c r="BFH32"/>
      <c r="BFI32"/>
      <c r="BFJ32"/>
      <c r="BFK32"/>
      <c r="BFL32"/>
      <c r="BFM32"/>
      <c r="BFN32"/>
      <c r="BFO32"/>
      <c r="BFP32"/>
      <c r="BFQ32"/>
      <c r="BFR32"/>
      <c r="BFS32"/>
      <c r="BFT32"/>
      <c r="BFU32"/>
      <c r="BFV32"/>
      <c r="BFW32"/>
      <c r="BFX32"/>
      <c r="BFY32"/>
      <c r="BFZ32"/>
      <c r="BGA32"/>
      <c r="BGB32"/>
      <c r="BGC32"/>
      <c r="BGD32"/>
      <c r="BGE32"/>
      <c r="BGF32"/>
      <c r="BGG32"/>
      <c r="BGH32"/>
      <c r="BGI32"/>
      <c r="BGJ32"/>
      <c r="BGK32"/>
      <c r="BGL32"/>
      <c r="BGM32"/>
      <c r="BGN32"/>
      <c r="BGO32"/>
      <c r="BGP32"/>
      <c r="BGQ32"/>
      <c r="BGR32"/>
      <c r="BGS32"/>
      <c r="BGT32"/>
      <c r="BGU32"/>
      <c r="BGV32"/>
      <c r="BGW32"/>
      <c r="BGX32"/>
      <c r="BGY32"/>
      <c r="BGZ32"/>
      <c r="BHA32"/>
      <c r="BHB32"/>
      <c r="BHC32"/>
      <c r="BHD32"/>
      <c r="BHE32"/>
      <c r="BHF32"/>
      <c r="BHG32"/>
      <c r="BHH32"/>
      <c r="BHI32"/>
      <c r="BHJ32"/>
      <c r="BHK32"/>
      <c r="BHL32"/>
      <c r="BHM32"/>
      <c r="BHN32"/>
      <c r="BHO32"/>
      <c r="BHP32"/>
      <c r="BHQ32"/>
      <c r="BHR32"/>
      <c r="BHS32"/>
      <c r="BHT32"/>
      <c r="BHU32"/>
      <c r="BHV32"/>
      <c r="BHW32"/>
      <c r="BHX32"/>
      <c r="BHY32"/>
      <c r="BHZ32"/>
      <c r="BIA32"/>
      <c r="BIB32"/>
      <c r="BIC32"/>
      <c r="BID32"/>
      <c r="BIE32"/>
      <c r="BIF32"/>
      <c r="BIG32"/>
      <c r="BIH32"/>
      <c r="BII32"/>
      <c r="BIJ32"/>
      <c r="BIK32"/>
      <c r="BIL32"/>
      <c r="BIM32"/>
      <c r="BIN32"/>
      <c r="BIO32"/>
      <c r="BIP32"/>
      <c r="BIQ32"/>
      <c r="BIR32"/>
      <c r="BIS32"/>
      <c r="BIT32"/>
      <c r="BIU32"/>
      <c r="BIV32"/>
      <c r="BIW32"/>
      <c r="BIX32"/>
      <c r="BIY32"/>
      <c r="BIZ32"/>
      <c r="BJA32"/>
      <c r="BJB32"/>
      <c r="BJC32"/>
      <c r="BJD32"/>
      <c r="BJE32"/>
      <c r="BJF32"/>
      <c r="BJG32"/>
      <c r="BJH32"/>
      <c r="BJI32"/>
      <c r="BJJ32"/>
      <c r="BJK32"/>
      <c r="BJL32"/>
      <c r="BJM32"/>
      <c r="BJN32"/>
      <c r="BJO32"/>
      <c r="BJP32"/>
      <c r="BJQ32"/>
      <c r="BJR32"/>
      <c r="BJS32"/>
      <c r="BJT32"/>
      <c r="BJU32"/>
      <c r="BJV32"/>
      <c r="BJW32"/>
      <c r="BJX32"/>
      <c r="BJY32"/>
      <c r="BJZ32"/>
      <c r="BKA32"/>
      <c r="BKB32"/>
      <c r="BKC32"/>
      <c r="BKD32"/>
      <c r="BKE32"/>
      <c r="BKF32"/>
      <c r="BKG32"/>
      <c r="BKH32"/>
      <c r="BKI32"/>
      <c r="BKJ32"/>
      <c r="BKK32"/>
      <c r="BKL32"/>
      <c r="BKM32"/>
      <c r="BKN32"/>
    </row>
    <row r="33" spans="1:1652" s="28" customFormat="1" ht="54" customHeight="1" x14ac:dyDescent="0.2">
      <c r="A33" s="9" t="s">
        <v>252</v>
      </c>
      <c r="B33" s="10" t="s">
        <v>48</v>
      </c>
      <c r="C33" s="11" t="s">
        <v>49</v>
      </c>
      <c r="D33" s="11" t="s">
        <v>62</v>
      </c>
      <c r="E33" s="17" t="s">
        <v>236</v>
      </c>
      <c r="F33" s="83">
        <v>1014235649</v>
      </c>
      <c r="G33" s="17" t="s">
        <v>253</v>
      </c>
      <c r="H33" s="23">
        <v>130</v>
      </c>
      <c r="I33" s="41">
        <v>43998</v>
      </c>
      <c r="J33" s="8">
        <v>124</v>
      </c>
      <c r="K33" s="41">
        <v>43998</v>
      </c>
      <c r="L33" s="43">
        <v>13500000</v>
      </c>
      <c r="M33" s="43">
        <v>4500000</v>
      </c>
      <c r="N33" s="41">
        <v>43998</v>
      </c>
      <c r="O33" s="82">
        <v>43998</v>
      </c>
      <c r="P33" s="82">
        <v>44089</v>
      </c>
      <c r="Q33" s="23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18"/>
      <c r="AE33" s="18"/>
      <c r="AF33" s="7"/>
      <c r="AG33" s="7"/>
      <c r="AH33" s="40">
        <f>+Tabla22[[#This Row],[FECHA DE TERMINACIÓN PROGRAMADA]]</f>
        <v>44089</v>
      </c>
      <c r="AI33" s="43"/>
      <c r="AJ33" s="15"/>
      <c r="AK33" s="43">
        <f t="shared" si="2"/>
        <v>13500000</v>
      </c>
      <c r="AL33" s="43">
        <f>+Tabla22[[#This Row],[VALOR TOTAL DE CONTRATACIÓN]]+Tabla22[[#This Row],[VALOR ADICIÓN NO. 1]]+Tabla22[[#This Row],[VALOR ADICIÓN NO.2]]</f>
        <v>13500000</v>
      </c>
      <c r="AM33" s="6" t="s">
        <v>183</v>
      </c>
      <c r="AN33" s="6"/>
      <c r="AO33" s="11" t="s">
        <v>55</v>
      </c>
      <c r="AP33" s="16" t="s">
        <v>56</v>
      </c>
      <c r="AQ33" s="16" t="s">
        <v>254</v>
      </c>
      <c r="AR33" s="6" t="s">
        <v>58</v>
      </c>
      <c r="AS33" s="54" t="s">
        <v>255</v>
      </c>
      <c r="AT33" s="44" t="s">
        <v>60</v>
      </c>
      <c r="AU33" s="5">
        <v>3</v>
      </c>
      <c r="AV33"/>
      <c r="AW33"/>
      <c r="AX33"/>
      <c r="AY33"/>
      <c r="AZ33"/>
      <c r="BA33"/>
      <c r="BB33"/>
      <c r="BC33"/>
      <c r="BD33"/>
      <c r="BE33"/>
      <c r="BF33"/>
      <c r="BG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  <c r="AMK33"/>
      <c r="AML33"/>
      <c r="AMM33"/>
      <c r="AMN33"/>
      <c r="AMO33"/>
      <c r="AMP33"/>
      <c r="AMQ33"/>
      <c r="AMR33"/>
      <c r="AMS33"/>
      <c r="AMT33"/>
      <c r="AMU33"/>
      <c r="AMV33"/>
      <c r="AMW33"/>
      <c r="AMX33"/>
      <c r="AMY33"/>
      <c r="AMZ33"/>
      <c r="ANA33"/>
      <c r="ANB33"/>
      <c r="ANC33"/>
      <c r="AND33"/>
      <c r="ANE33"/>
      <c r="ANF33"/>
      <c r="ANG33"/>
      <c r="ANH33"/>
      <c r="ANI33"/>
      <c r="ANJ33"/>
      <c r="ANK33"/>
      <c r="ANL33"/>
      <c r="ANM33"/>
      <c r="ANN33"/>
      <c r="ANO33"/>
      <c r="ANP33"/>
      <c r="ANQ33"/>
      <c r="ANR33"/>
      <c r="ANS33"/>
      <c r="ANT33"/>
      <c r="ANU33"/>
      <c r="ANV33"/>
      <c r="ANW33"/>
      <c r="ANX33"/>
      <c r="ANY33"/>
      <c r="ANZ33"/>
      <c r="AOA33"/>
      <c r="AOB33"/>
      <c r="AOC33"/>
      <c r="AOD33"/>
      <c r="AOE33"/>
      <c r="AOF33"/>
      <c r="AOG33"/>
      <c r="AOH33"/>
      <c r="AOI33"/>
      <c r="AOJ33"/>
      <c r="AOK33"/>
      <c r="AOL33"/>
      <c r="AOM33"/>
      <c r="AON33"/>
      <c r="AOO33"/>
      <c r="AOP33"/>
      <c r="AOQ33"/>
      <c r="AOR33"/>
      <c r="AOS33"/>
      <c r="AOT33"/>
      <c r="AOU33"/>
      <c r="AOV33"/>
      <c r="AOW33"/>
      <c r="AOX33"/>
      <c r="AOY33"/>
      <c r="AOZ33"/>
      <c r="APA33"/>
      <c r="APB33"/>
      <c r="APC33"/>
      <c r="APD33"/>
      <c r="APE33"/>
      <c r="APF33"/>
      <c r="APG33"/>
      <c r="APH33"/>
      <c r="API33"/>
      <c r="APJ33"/>
      <c r="APK33"/>
      <c r="APL33"/>
      <c r="APM33"/>
      <c r="APN33"/>
      <c r="APO33"/>
      <c r="APP33"/>
      <c r="APQ33"/>
      <c r="APR33"/>
      <c r="APS33"/>
      <c r="APT33"/>
      <c r="APU33"/>
      <c r="APV33"/>
      <c r="APW33"/>
      <c r="APX33"/>
      <c r="APY33"/>
      <c r="APZ33"/>
      <c r="AQA33"/>
      <c r="AQB33"/>
      <c r="AQC33"/>
      <c r="AQD33"/>
      <c r="AQE33"/>
      <c r="AQF33"/>
      <c r="AQG33"/>
      <c r="AQH33"/>
      <c r="AQI33"/>
      <c r="AQJ33"/>
      <c r="AQK33"/>
      <c r="AQL33"/>
      <c r="AQM33"/>
      <c r="AQN33"/>
      <c r="AQO33"/>
      <c r="AQP33"/>
      <c r="AQQ33"/>
      <c r="AQR33"/>
      <c r="AQS33"/>
      <c r="AQT33"/>
      <c r="AQU33"/>
      <c r="AQV33"/>
      <c r="AQW33"/>
      <c r="AQX33"/>
      <c r="AQY33"/>
      <c r="AQZ33"/>
      <c r="ARA33"/>
      <c r="ARB33"/>
      <c r="ARC33"/>
      <c r="ARD33"/>
      <c r="ARE33"/>
      <c r="ARF33"/>
      <c r="ARG33"/>
      <c r="ARH33"/>
      <c r="ARI33"/>
      <c r="ARJ33"/>
      <c r="ARK33"/>
      <c r="ARL33"/>
      <c r="ARM33"/>
      <c r="ARN33"/>
      <c r="ARO33"/>
      <c r="ARP33"/>
      <c r="ARQ33"/>
      <c r="ARR33"/>
      <c r="ARS33"/>
      <c r="ART33"/>
      <c r="ARU33"/>
      <c r="ARV33"/>
      <c r="ARW33"/>
      <c r="ARX33"/>
      <c r="ARY33"/>
      <c r="ARZ33"/>
      <c r="ASA33"/>
      <c r="ASB33"/>
      <c r="ASC33"/>
      <c r="ASD33"/>
      <c r="ASE33"/>
      <c r="ASF33"/>
      <c r="ASG33"/>
      <c r="ASH33"/>
      <c r="ASI33"/>
      <c r="ASJ33"/>
      <c r="ASK33"/>
      <c r="ASL33"/>
      <c r="ASM33"/>
      <c r="ASN33"/>
      <c r="ASO33"/>
      <c r="ASP33"/>
      <c r="ASQ33"/>
      <c r="ASR33"/>
      <c r="ASS33"/>
      <c r="AST33"/>
      <c r="ASU33"/>
      <c r="ASV33"/>
      <c r="ASW33"/>
      <c r="ASX33"/>
      <c r="ASY33"/>
      <c r="ASZ33"/>
      <c r="ATA33"/>
      <c r="ATB33"/>
      <c r="ATC33"/>
      <c r="ATD33"/>
      <c r="ATE33"/>
      <c r="ATF33"/>
      <c r="ATG33"/>
      <c r="ATH33"/>
      <c r="ATI33"/>
      <c r="ATJ33"/>
      <c r="ATK33"/>
      <c r="ATL33"/>
      <c r="ATM33"/>
      <c r="ATN33"/>
      <c r="ATO33"/>
      <c r="ATP33"/>
      <c r="ATQ33"/>
      <c r="ATR33"/>
      <c r="ATS33"/>
      <c r="ATT33"/>
      <c r="ATU33"/>
      <c r="ATV33"/>
      <c r="ATW33"/>
      <c r="ATX33"/>
      <c r="ATY33"/>
      <c r="ATZ33"/>
      <c r="AUA33"/>
      <c r="AUB33"/>
      <c r="AUC33"/>
      <c r="AUD33"/>
      <c r="AUE33"/>
      <c r="AUF33"/>
      <c r="AUG33"/>
      <c r="AUH33"/>
      <c r="AUI33"/>
      <c r="AUJ33"/>
      <c r="AUK33"/>
      <c r="AUL33"/>
      <c r="AUM33"/>
      <c r="AUN33"/>
      <c r="AUO33"/>
      <c r="AUP33"/>
      <c r="AUQ33"/>
      <c r="AUR33"/>
      <c r="AUS33"/>
      <c r="AUT33"/>
      <c r="AUU33"/>
      <c r="AUV33"/>
      <c r="AUW33"/>
      <c r="AUX33"/>
      <c r="AUY33"/>
      <c r="AUZ33"/>
      <c r="AVA33"/>
      <c r="AVB33"/>
      <c r="AVC33"/>
      <c r="AVD33"/>
      <c r="AVE33"/>
      <c r="AVF33"/>
      <c r="AVG33"/>
      <c r="AVH33"/>
      <c r="AVI33"/>
      <c r="AVJ33"/>
      <c r="AVK33"/>
      <c r="AVL33"/>
      <c r="AVM33"/>
      <c r="AVN33"/>
      <c r="AVO33"/>
      <c r="AVP33"/>
      <c r="AVQ33"/>
      <c r="AVR33"/>
      <c r="AVS33"/>
      <c r="AVT33"/>
      <c r="AVU33"/>
      <c r="AVV33"/>
      <c r="AVW33"/>
      <c r="AVX33"/>
      <c r="AVY33"/>
      <c r="AVZ33"/>
      <c r="AWA33"/>
      <c r="AWB33"/>
      <c r="AWC33"/>
      <c r="AWD33"/>
      <c r="AWE33"/>
      <c r="AWF33"/>
      <c r="AWG33"/>
      <c r="AWH33"/>
      <c r="AWI33"/>
      <c r="AWJ33"/>
      <c r="AWK33"/>
      <c r="AWL33"/>
      <c r="AWM33"/>
      <c r="AWN33"/>
      <c r="AWO33"/>
      <c r="AWP33"/>
      <c r="AWQ33"/>
      <c r="AWR33"/>
      <c r="AWS33"/>
      <c r="AWT33"/>
      <c r="AWU33"/>
      <c r="AWV33"/>
      <c r="AWW33"/>
      <c r="AWX33"/>
      <c r="AWY33"/>
      <c r="AWZ33"/>
      <c r="AXA33"/>
      <c r="AXB33"/>
      <c r="AXC33"/>
      <c r="AXD33"/>
      <c r="AXE33"/>
      <c r="AXF33"/>
      <c r="AXG33"/>
      <c r="AXH33"/>
      <c r="AXI33"/>
      <c r="AXJ33"/>
      <c r="AXK33"/>
      <c r="AXL33"/>
      <c r="AXM33"/>
      <c r="AXN33"/>
      <c r="AXO33"/>
      <c r="AXP33"/>
      <c r="AXQ33"/>
      <c r="AXR33"/>
      <c r="AXS33"/>
      <c r="AXT33"/>
      <c r="AXU33"/>
      <c r="AXV33"/>
      <c r="AXW33"/>
      <c r="AXX33"/>
      <c r="AXY33"/>
      <c r="AXZ33"/>
      <c r="AYA33"/>
      <c r="AYB33"/>
      <c r="AYC33"/>
      <c r="AYD33"/>
      <c r="AYE33"/>
      <c r="AYF33"/>
      <c r="AYG33"/>
      <c r="AYH33"/>
      <c r="AYI33"/>
      <c r="AYJ33"/>
      <c r="AYK33"/>
      <c r="AYL33"/>
      <c r="AYM33"/>
      <c r="AYN33"/>
      <c r="AYO33"/>
      <c r="AYP33"/>
      <c r="AYQ33"/>
      <c r="AYR33"/>
      <c r="AYS33"/>
      <c r="AYT33"/>
      <c r="AYU33"/>
      <c r="AYV33"/>
      <c r="AYW33"/>
      <c r="AYX33"/>
      <c r="AYY33"/>
      <c r="AYZ33"/>
      <c r="AZA33"/>
      <c r="AZB33"/>
      <c r="AZC33"/>
      <c r="AZD33"/>
      <c r="AZE33"/>
      <c r="AZF33"/>
      <c r="AZG33"/>
      <c r="AZH33"/>
      <c r="AZI33"/>
      <c r="AZJ33"/>
      <c r="AZK33"/>
      <c r="AZL33"/>
      <c r="AZM33"/>
      <c r="AZN33"/>
      <c r="AZO33"/>
      <c r="AZP33"/>
      <c r="AZQ33"/>
      <c r="AZR33"/>
      <c r="AZS33"/>
      <c r="AZT33"/>
      <c r="AZU33"/>
      <c r="AZV33"/>
      <c r="AZW33"/>
      <c r="AZX33"/>
      <c r="AZY33"/>
      <c r="AZZ33"/>
      <c r="BAA33"/>
      <c r="BAB33"/>
      <c r="BAC33"/>
      <c r="BAD33"/>
      <c r="BAE33"/>
      <c r="BAF33"/>
      <c r="BAG33"/>
      <c r="BAH33"/>
      <c r="BAI33"/>
      <c r="BAJ33"/>
      <c r="BAK33"/>
      <c r="BAL33"/>
      <c r="BAM33"/>
      <c r="BAN33"/>
      <c r="BAO33"/>
      <c r="BAP33"/>
      <c r="BAQ33"/>
      <c r="BAR33"/>
      <c r="BAS33"/>
      <c r="BAT33"/>
      <c r="BAU33"/>
      <c r="BAV33"/>
      <c r="BAW33"/>
      <c r="BAX33"/>
      <c r="BAY33"/>
      <c r="BAZ33"/>
      <c r="BBA33"/>
      <c r="BBB33"/>
      <c r="BBC33"/>
      <c r="BBD33"/>
      <c r="BBE33"/>
      <c r="BBF33"/>
      <c r="BBG33"/>
      <c r="BBH33"/>
      <c r="BBI33"/>
      <c r="BBJ33"/>
      <c r="BBK33"/>
      <c r="BBL33"/>
      <c r="BBM33"/>
      <c r="BBN33"/>
      <c r="BBO33"/>
      <c r="BBP33"/>
      <c r="BBQ33"/>
      <c r="BBR33"/>
      <c r="BBS33"/>
      <c r="BBT33"/>
      <c r="BBU33"/>
      <c r="BBV33"/>
      <c r="BBW33"/>
      <c r="BBX33"/>
      <c r="BBY33"/>
      <c r="BBZ33"/>
      <c r="BCA33"/>
      <c r="BCB33"/>
      <c r="BCC33"/>
      <c r="BCD33"/>
      <c r="BCE33"/>
      <c r="BCF33"/>
      <c r="BCG33"/>
      <c r="BCH33"/>
      <c r="BCI33"/>
      <c r="BCJ33"/>
      <c r="BCK33"/>
      <c r="BCL33"/>
      <c r="BCM33"/>
      <c r="BCN33"/>
      <c r="BCO33"/>
      <c r="BCP33"/>
      <c r="BCQ33"/>
      <c r="BCR33"/>
      <c r="BCS33"/>
      <c r="BCT33"/>
      <c r="BCU33"/>
      <c r="BCV33"/>
      <c r="BCW33"/>
      <c r="BCX33"/>
      <c r="BCY33"/>
      <c r="BCZ33"/>
      <c r="BDA33"/>
      <c r="BDB33"/>
      <c r="BDC33"/>
      <c r="BDD33"/>
      <c r="BDE33"/>
      <c r="BDF33"/>
      <c r="BDG33"/>
      <c r="BDH33"/>
      <c r="BDI33"/>
      <c r="BDJ33"/>
      <c r="BDK33"/>
      <c r="BDL33"/>
      <c r="BDM33"/>
      <c r="BDN33"/>
      <c r="BDO33"/>
      <c r="BDP33"/>
      <c r="BDQ33"/>
      <c r="BDR33"/>
      <c r="BDS33"/>
      <c r="BDT33"/>
      <c r="BDU33"/>
      <c r="BDV33"/>
      <c r="BDW33"/>
      <c r="BDX33"/>
      <c r="BDY33"/>
      <c r="BDZ33"/>
      <c r="BEA33"/>
      <c r="BEB33"/>
      <c r="BEC33"/>
      <c r="BED33"/>
      <c r="BEE33"/>
      <c r="BEF33"/>
      <c r="BEG33"/>
      <c r="BEH33"/>
      <c r="BEI33"/>
      <c r="BEJ33"/>
      <c r="BEK33"/>
      <c r="BEL33"/>
      <c r="BEM33"/>
      <c r="BEN33"/>
      <c r="BEO33"/>
      <c r="BEP33"/>
      <c r="BEQ33"/>
      <c r="BER33"/>
      <c r="BES33"/>
      <c r="BET33"/>
      <c r="BEU33"/>
      <c r="BEV33"/>
      <c r="BEW33"/>
      <c r="BEX33"/>
      <c r="BEY33"/>
      <c r="BEZ33"/>
      <c r="BFA33"/>
      <c r="BFB33"/>
      <c r="BFC33"/>
      <c r="BFD33"/>
      <c r="BFE33"/>
      <c r="BFF33"/>
      <c r="BFG33"/>
      <c r="BFH33"/>
      <c r="BFI33"/>
      <c r="BFJ33"/>
      <c r="BFK33"/>
      <c r="BFL33"/>
      <c r="BFM33"/>
      <c r="BFN33"/>
      <c r="BFO33"/>
      <c r="BFP33"/>
      <c r="BFQ33"/>
      <c r="BFR33"/>
      <c r="BFS33"/>
      <c r="BFT33"/>
      <c r="BFU33"/>
      <c r="BFV33"/>
      <c r="BFW33"/>
      <c r="BFX33"/>
      <c r="BFY33"/>
      <c r="BFZ33"/>
      <c r="BGA33"/>
      <c r="BGB33"/>
      <c r="BGC33"/>
      <c r="BGD33"/>
      <c r="BGE33"/>
      <c r="BGF33"/>
      <c r="BGG33"/>
      <c r="BGH33"/>
      <c r="BGI33"/>
      <c r="BGJ33"/>
      <c r="BGK33"/>
      <c r="BGL33"/>
      <c r="BGM33"/>
      <c r="BGN33"/>
      <c r="BGO33"/>
      <c r="BGP33"/>
      <c r="BGQ33"/>
      <c r="BGR33"/>
      <c r="BGS33"/>
      <c r="BGT33"/>
      <c r="BGU33"/>
      <c r="BGV33"/>
      <c r="BGW33"/>
      <c r="BGX33"/>
      <c r="BGY33"/>
      <c r="BGZ33"/>
      <c r="BHA33"/>
      <c r="BHB33"/>
      <c r="BHC33"/>
      <c r="BHD33"/>
      <c r="BHE33"/>
      <c r="BHF33"/>
      <c r="BHG33"/>
      <c r="BHH33"/>
      <c r="BHI33"/>
      <c r="BHJ33"/>
      <c r="BHK33"/>
      <c r="BHL33"/>
      <c r="BHM33"/>
      <c r="BHN33"/>
      <c r="BHO33"/>
      <c r="BHP33"/>
      <c r="BHQ33"/>
      <c r="BHR33"/>
      <c r="BHS33"/>
      <c r="BHT33"/>
      <c r="BHU33"/>
      <c r="BHV33"/>
      <c r="BHW33"/>
      <c r="BHX33"/>
      <c r="BHY33"/>
      <c r="BHZ33"/>
      <c r="BIA33"/>
      <c r="BIB33"/>
      <c r="BIC33"/>
      <c r="BID33"/>
      <c r="BIE33"/>
      <c r="BIF33"/>
      <c r="BIG33"/>
      <c r="BIH33"/>
      <c r="BII33"/>
      <c r="BIJ33"/>
      <c r="BIK33"/>
      <c r="BIL33"/>
      <c r="BIM33"/>
      <c r="BIN33"/>
      <c r="BIO33"/>
      <c r="BIP33"/>
      <c r="BIQ33"/>
      <c r="BIR33"/>
      <c r="BIS33"/>
      <c r="BIT33"/>
      <c r="BIU33"/>
      <c r="BIV33"/>
      <c r="BIW33"/>
      <c r="BIX33"/>
      <c r="BIY33"/>
      <c r="BIZ33"/>
      <c r="BJA33"/>
      <c r="BJB33"/>
      <c r="BJC33"/>
      <c r="BJD33"/>
      <c r="BJE33"/>
      <c r="BJF33"/>
      <c r="BJG33"/>
      <c r="BJH33"/>
      <c r="BJI33"/>
      <c r="BJJ33"/>
      <c r="BJK33"/>
      <c r="BJL33"/>
      <c r="BJM33"/>
      <c r="BJN33"/>
      <c r="BJO33"/>
      <c r="BJP33"/>
      <c r="BJQ33"/>
      <c r="BJR33"/>
      <c r="BJS33"/>
      <c r="BJT33"/>
      <c r="BJU33"/>
      <c r="BJV33"/>
      <c r="BJW33"/>
      <c r="BJX33"/>
      <c r="BJY33"/>
      <c r="BJZ33"/>
      <c r="BKA33"/>
      <c r="BKB33"/>
      <c r="BKC33"/>
      <c r="BKD33"/>
      <c r="BKE33"/>
      <c r="BKF33"/>
      <c r="BKG33"/>
      <c r="BKH33"/>
      <c r="BKI33"/>
      <c r="BKJ33"/>
      <c r="BKK33"/>
      <c r="BKL33"/>
      <c r="BKM33"/>
      <c r="BKN33"/>
    </row>
    <row r="34" spans="1:1652" s="28" customFormat="1" ht="54" customHeight="1" x14ac:dyDescent="0.2">
      <c r="A34" s="9" t="s">
        <v>256</v>
      </c>
      <c r="B34" s="10" t="s">
        <v>48</v>
      </c>
      <c r="C34" s="11" t="s">
        <v>49</v>
      </c>
      <c r="D34" s="11" t="s">
        <v>50</v>
      </c>
      <c r="E34" s="17" t="s">
        <v>257</v>
      </c>
      <c r="F34" s="83">
        <v>80505335</v>
      </c>
      <c r="G34" s="17" t="s">
        <v>258</v>
      </c>
      <c r="H34" s="23">
        <v>131</v>
      </c>
      <c r="I34" s="41">
        <v>43998</v>
      </c>
      <c r="J34" s="8">
        <v>127</v>
      </c>
      <c r="K34" s="41">
        <v>44000</v>
      </c>
      <c r="L34" s="43">
        <v>8672600</v>
      </c>
      <c r="M34" s="43">
        <v>4336300</v>
      </c>
      <c r="N34" s="82">
        <v>44000</v>
      </c>
      <c r="O34" s="82">
        <v>44000</v>
      </c>
      <c r="P34" s="82">
        <v>44091</v>
      </c>
      <c r="Q34" s="23" t="s">
        <v>259</v>
      </c>
      <c r="R34" s="77">
        <v>44058</v>
      </c>
      <c r="S34" s="8">
        <v>167</v>
      </c>
      <c r="T34" s="77">
        <v>44056</v>
      </c>
      <c r="U34" s="8">
        <v>158</v>
      </c>
      <c r="V34" s="77">
        <v>44058</v>
      </c>
      <c r="W34" s="8"/>
      <c r="X34" s="8"/>
      <c r="Y34" s="8"/>
      <c r="Z34" s="8"/>
      <c r="AA34" s="8"/>
      <c r="AB34" s="8"/>
      <c r="AC34" s="8"/>
      <c r="AD34" s="18" t="s">
        <v>109</v>
      </c>
      <c r="AE34" s="18"/>
      <c r="AF34" s="7"/>
      <c r="AG34" s="7"/>
      <c r="AH34" s="40">
        <v>44091</v>
      </c>
      <c r="AI34" s="43">
        <v>4336300</v>
      </c>
      <c r="AJ34" s="15"/>
      <c r="AK34" s="43">
        <f t="shared" si="2"/>
        <v>13008900</v>
      </c>
      <c r="AL34" s="43">
        <f>+Tabla22[[#This Row],[VALOR TOTAL DE CONTRATACIÓN]]+Tabla22[[#This Row],[VALOR ADICIÓN NO. 1]]+Tabla22[[#This Row],[VALOR ADICIÓN NO.2]]</f>
        <v>13008900</v>
      </c>
      <c r="AM34" s="6" t="s">
        <v>54</v>
      </c>
      <c r="AN34" s="6"/>
      <c r="AO34" s="11" t="s">
        <v>151</v>
      </c>
      <c r="AP34" s="16" t="s">
        <v>56</v>
      </c>
      <c r="AQ34" s="16" t="s">
        <v>57</v>
      </c>
      <c r="AR34" s="6" t="s">
        <v>58</v>
      </c>
      <c r="AS34" s="54" t="s">
        <v>260</v>
      </c>
      <c r="AT34" s="44" t="s">
        <v>60</v>
      </c>
      <c r="AU34" s="5">
        <v>3</v>
      </c>
      <c r="AV34"/>
      <c r="AW34"/>
      <c r="AX34"/>
      <c r="AY34"/>
      <c r="AZ34"/>
      <c r="BA34"/>
      <c r="BB34"/>
      <c r="BC34"/>
      <c r="BD34"/>
      <c r="BE34"/>
      <c r="BF34"/>
      <c r="BG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  <c r="AMK34"/>
      <c r="AML34"/>
      <c r="AMM34"/>
      <c r="AMN34"/>
      <c r="AMO34"/>
      <c r="AMP34"/>
      <c r="AMQ34"/>
      <c r="AMR34"/>
      <c r="AMS34"/>
      <c r="AMT34"/>
      <c r="AMU34"/>
      <c r="AMV34"/>
      <c r="AMW34"/>
      <c r="AMX34"/>
      <c r="AMY34"/>
      <c r="AMZ34"/>
      <c r="ANA34"/>
      <c r="ANB34"/>
      <c r="ANC34"/>
      <c r="AND34"/>
      <c r="ANE34"/>
      <c r="ANF34"/>
      <c r="ANG34"/>
      <c r="ANH34"/>
      <c r="ANI34"/>
      <c r="ANJ34"/>
      <c r="ANK34"/>
      <c r="ANL34"/>
      <c r="ANM34"/>
      <c r="ANN34"/>
      <c r="ANO34"/>
      <c r="ANP34"/>
      <c r="ANQ34"/>
      <c r="ANR34"/>
      <c r="ANS34"/>
      <c r="ANT34"/>
      <c r="ANU34"/>
      <c r="ANV34"/>
      <c r="ANW34"/>
      <c r="ANX34"/>
      <c r="ANY34"/>
      <c r="ANZ34"/>
      <c r="AOA34"/>
      <c r="AOB34"/>
      <c r="AOC34"/>
      <c r="AOD34"/>
      <c r="AOE34"/>
      <c r="AOF34"/>
      <c r="AOG34"/>
      <c r="AOH34"/>
      <c r="AOI34"/>
      <c r="AOJ34"/>
      <c r="AOK34"/>
      <c r="AOL34"/>
      <c r="AOM34"/>
      <c r="AON34"/>
      <c r="AOO34"/>
      <c r="AOP34"/>
      <c r="AOQ34"/>
      <c r="AOR34"/>
      <c r="AOS34"/>
      <c r="AOT34"/>
      <c r="AOU34"/>
      <c r="AOV34"/>
      <c r="AOW34"/>
      <c r="AOX34"/>
      <c r="AOY34"/>
      <c r="AOZ34"/>
      <c r="APA34"/>
      <c r="APB34"/>
      <c r="APC34"/>
      <c r="APD34"/>
      <c r="APE34"/>
      <c r="APF34"/>
      <c r="APG34"/>
      <c r="APH34"/>
      <c r="API34"/>
      <c r="APJ34"/>
      <c r="APK34"/>
      <c r="APL34"/>
      <c r="APM34"/>
      <c r="APN34"/>
      <c r="APO34"/>
      <c r="APP34"/>
      <c r="APQ34"/>
      <c r="APR34"/>
      <c r="APS34"/>
      <c r="APT34"/>
      <c r="APU34"/>
      <c r="APV34"/>
      <c r="APW34"/>
      <c r="APX34"/>
      <c r="APY34"/>
      <c r="APZ34"/>
      <c r="AQA34"/>
      <c r="AQB34"/>
      <c r="AQC34"/>
      <c r="AQD34"/>
      <c r="AQE34"/>
      <c r="AQF34"/>
      <c r="AQG34"/>
      <c r="AQH34"/>
      <c r="AQI34"/>
      <c r="AQJ34"/>
      <c r="AQK34"/>
      <c r="AQL34"/>
      <c r="AQM34"/>
      <c r="AQN34"/>
      <c r="AQO34"/>
      <c r="AQP34"/>
      <c r="AQQ34"/>
      <c r="AQR34"/>
      <c r="AQS34"/>
      <c r="AQT34"/>
      <c r="AQU34"/>
      <c r="AQV34"/>
      <c r="AQW34"/>
      <c r="AQX34"/>
      <c r="AQY34"/>
      <c r="AQZ34"/>
      <c r="ARA34"/>
      <c r="ARB34"/>
      <c r="ARC34"/>
      <c r="ARD34"/>
      <c r="ARE34"/>
      <c r="ARF34"/>
      <c r="ARG34"/>
      <c r="ARH34"/>
      <c r="ARI34"/>
      <c r="ARJ34"/>
      <c r="ARK34"/>
      <c r="ARL34"/>
      <c r="ARM34"/>
      <c r="ARN34"/>
      <c r="ARO34"/>
      <c r="ARP34"/>
      <c r="ARQ34"/>
      <c r="ARR34"/>
      <c r="ARS34"/>
      <c r="ART34"/>
      <c r="ARU34"/>
      <c r="ARV34"/>
      <c r="ARW34"/>
      <c r="ARX34"/>
      <c r="ARY34"/>
      <c r="ARZ34"/>
      <c r="ASA34"/>
      <c r="ASB34"/>
      <c r="ASC34"/>
      <c r="ASD34"/>
      <c r="ASE34"/>
      <c r="ASF34"/>
      <c r="ASG34"/>
      <c r="ASH34"/>
      <c r="ASI34"/>
      <c r="ASJ34"/>
      <c r="ASK34"/>
      <c r="ASL34"/>
      <c r="ASM34"/>
      <c r="ASN34"/>
      <c r="ASO34"/>
      <c r="ASP34"/>
      <c r="ASQ34"/>
      <c r="ASR34"/>
      <c r="ASS34"/>
      <c r="AST34"/>
      <c r="ASU34"/>
      <c r="ASV34"/>
      <c r="ASW34"/>
      <c r="ASX34"/>
      <c r="ASY34"/>
      <c r="ASZ34"/>
      <c r="ATA34"/>
      <c r="ATB34"/>
      <c r="ATC34"/>
      <c r="ATD34"/>
      <c r="ATE34"/>
      <c r="ATF34"/>
      <c r="ATG34"/>
      <c r="ATH34"/>
      <c r="ATI34"/>
      <c r="ATJ34"/>
      <c r="ATK34"/>
      <c r="ATL34"/>
      <c r="ATM34"/>
      <c r="ATN34"/>
      <c r="ATO34"/>
      <c r="ATP34"/>
      <c r="ATQ34"/>
      <c r="ATR34"/>
      <c r="ATS34"/>
      <c r="ATT34"/>
      <c r="ATU34"/>
      <c r="ATV34"/>
      <c r="ATW34"/>
      <c r="ATX34"/>
      <c r="ATY34"/>
      <c r="ATZ34"/>
      <c r="AUA34"/>
      <c r="AUB34"/>
      <c r="AUC34"/>
      <c r="AUD34"/>
      <c r="AUE34"/>
      <c r="AUF34"/>
      <c r="AUG34"/>
      <c r="AUH34"/>
      <c r="AUI34"/>
      <c r="AUJ34"/>
      <c r="AUK34"/>
      <c r="AUL34"/>
      <c r="AUM34"/>
      <c r="AUN34"/>
      <c r="AUO34"/>
      <c r="AUP34"/>
      <c r="AUQ34"/>
      <c r="AUR34"/>
      <c r="AUS34"/>
      <c r="AUT34"/>
      <c r="AUU34"/>
      <c r="AUV34"/>
      <c r="AUW34"/>
      <c r="AUX34"/>
      <c r="AUY34"/>
      <c r="AUZ34"/>
      <c r="AVA34"/>
      <c r="AVB34"/>
      <c r="AVC34"/>
      <c r="AVD34"/>
      <c r="AVE34"/>
      <c r="AVF34"/>
      <c r="AVG34"/>
      <c r="AVH34"/>
      <c r="AVI34"/>
      <c r="AVJ34"/>
      <c r="AVK34"/>
      <c r="AVL34"/>
      <c r="AVM34"/>
      <c r="AVN34"/>
      <c r="AVO34"/>
      <c r="AVP34"/>
      <c r="AVQ34"/>
      <c r="AVR34"/>
      <c r="AVS34"/>
      <c r="AVT34"/>
      <c r="AVU34"/>
      <c r="AVV34"/>
      <c r="AVW34"/>
      <c r="AVX34"/>
      <c r="AVY34"/>
      <c r="AVZ34"/>
      <c r="AWA34"/>
      <c r="AWB34"/>
      <c r="AWC34"/>
      <c r="AWD34"/>
      <c r="AWE34"/>
      <c r="AWF34"/>
      <c r="AWG34"/>
      <c r="AWH34"/>
      <c r="AWI34"/>
      <c r="AWJ34"/>
      <c r="AWK34"/>
      <c r="AWL34"/>
      <c r="AWM34"/>
      <c r="AWN34"/>
      <c r="AWO34"/>
      <c r="AWP34"/>
      <c r="AWQ34"/>
      <c r="AWR34"/>
      <c r="AWS34"/>
      <c r="AWT34"/>
      <c r="AWU34"/>
      <c r="AWV34"/>
      <c r="AWW34"/>
      <c r="AWX34"/>
      <c r="AWY34"/>
      <c r="AWZ34"/>
      <c r="AXA34"/>
      <c r="AXB34"/>
      <c r="AXC34"/>
      <c r="AXD34"/>
      <c r="AXE34"/>
      <c r="AXF34"/>
      <c r="AXG34"/>
      <c r="AXH34"/>
      <c r="AXI34"/>
      <c r="AXJ34"/>
      <c r="AXK34"/>
      <c r="AXL34"/>
      <c r="AXM34"/>
      <c r="AXN34"/>
      <c r="AXO34"/>
      <c r="AXP34"/>
      <c r="AXQ34"/>
      <c r="AXR34"/>
      <c r="AXS34"/>
      <c r="AXT34"/>
      <c r="AXU34"/>
      <c r="AXV34"/>
      <c r="AXW34"/>
      <c r="AXX34"/>
      <c r="AXY34"/>
      <c r="AXZ34"/>
      <c r="AYA34"/>
      <c r="AYB34"/>
      <c r="AYC34"/>
      <c r="AYD34"/>
      <c r="AYE34"/>
      <c r="AYF34"/>
      <c r="AYG34"/>
      <c r="AYH34"/>
      <c r="AYI34"/>
      <c r="AYJ34"/>
      <c r="AYK34"/>
      <c r="AYL34"/>
      <c r="AYM34"/>
      <c r="AYN34"/>
      <c r="AYO34"/>
      <c r="AYP34"/>
      <c r="AYQ34"/>
      <c r="AYR34"/>
      <c r="AYS34"/>
      <c r="AYT34"/>
      <c r="AYU34"/>
      <c r="AYV34"/>
      <c r="AYW34"/>
      <c r="AYX34"/>
      <c r="AYY34"/>
      <c r="AYZ34"/>
      <c r="AZA34"/>
      <c r="AZB34"/>
      <c r="AZC34"/>
      <c r="AZD34"/>
      <c r="AZE34"/>
      <c r="AZF34"/>
      <c r="AZG34"/>
      <c r="AZH34"/>
      <c r="AZI34"/>
      <c r="AZJ34"/>
      <c r="AZK34"/>
      <c r="AZL34"/>
      <c r="AZM34"/>
      <c r="AZN34"/>
      <c r="AZO34"/>
      <c r="AZP34"/>
      <c r="AZQ34"/>
      <c r="AZR34"/>
      <c r="AZS34"/>
      <c r="AZT34"/>
      <c r="AZU34"/>
      <c r="AZV34"/>
      <c r="AZW34"/>
      <c r="AZX34"/>
      <c r="AZY34"/>
      <c r="AZZ34"/>
      <c r="BAA34"/>
      <c r="BAB34"/>
      <c r="BAC34"/>
      <c r="BAD34"/>
      <c r="BAE34"/>
      <c r="BAF34"/>
      <c r="BAG34"/>
      <c r="BAH34"/>
      <c r="BAI34"/>
      <c r="BAJ34"/>
      <c r="BAK34"/>
      <c r="BAL34"/>
      <c r="BAM34"/>
      <c r="BAN34"/>
      <c r="BAO34"/>
      <c r="BAP34"/>
      <c r="BAQ34"/>
      <c r="BAR34"/>
      <c r="BAS34"/>
      <c r="BAT34"/>
      <c r="BAU34"/>
      <c r="BAV34"/>
      <c r="BAW34"/>
      <c r="BAX34"/>
      <c r="BAY34"/>
      <c r="BAZ34"/>
      <c r="BBA34"/>
      <c r="BBB34"/>
      <c r="BBC34"/>
      <c r="BBD34"/>
      <c r="BBE34"/>
      <c r="BBF34"/>
      <c r="BBG34"/>
      <c r="BBH34"/>
      <c r="BBI34"/>
      <c r="BBJ34"/>
      <c r="BBK34"/>
      <c r="BBL34"/>
      <c r="BBM34"/>
      <c r="BBN34"/>
      <c r="BBO34"/>
      <c r="BBP34"/>
      <c r="BBQ34"/>
      <c r="BBR34"/>
      <c r="BBS34"/>
      <c r="BBT34"/>
      <c r="BBU34"/>
      <c r="BBV34"/>
      <c r="BBW34"/>
      <c r="BBX34"/>
      <c r="BBY34"/>
      <c r="BBZ34"/>
      <c r="BCA34"/>
      <c r="BCB34"/>
      <c r="BCC34"/>
      <c r="BCD34"/>
      <c r="BCE34"/>
      <c r="BCF34"/>
      <c r="BCG34"/>
      <c r="BCH34"/>
      <c r="BCI34"/>
      <c r="BCJ34"/>
      <c r="BCK34"/>
      <c r="BCL34"/>
      <c r="BCM34"/>
      <c r="BCN34"/>
      <c r="BCO34"/>
      <c r="BCP34"/>
      <c r="BCQ34"/>
      <c r="BCR34"/>
      <c r="BCS34"/>
      <c r="BCT34"/>
      <c r="BCU34"/>
      <c r="BCV34"/>
      <c r="BCW34"/>
      <c r="BCX34"/>
      <c r="BCY34"/>
      <c r="BCZ34"/>
      <c r="BDA34"/>
      <c r="BDB34"/>
      <c r="BDC34"/>
      <c r="BDD34"/>
      <c r="BDE34"/>
      <c r="BDF34"/>
      <c r="BDG34"/>
      <c r="BDH34"/>
      <c r="BDI34"/>
      <c r="BDJ34"/>
      <c r="BDK34"/>
      <c r="BDL34"/>
      <c r="BDM34"/>
      <c r="BDN34"/>
      <c r="BDO34"/>
      <c r="BDP34"/>
      <c r="BDQ34"/>
      <c r="BDR34"/>
      <c r="BDS34"/>
      <c r="BDT34"/>
      <c r="BDU34"/>
      <c r="BDV34"/>
      <c r="BDW34"/>
      <c r="BDX34"/>
      <c r="BDY34"/>
      <c r="BDZ34"/>
      <c r="BEA34"/>
      <c r="BEB34"/>
      <c r="BEC34"/>
      <c r="BED34"/>
      <c r="BEE34"/>
      <c r="BEF34"/>
      <c r="BEG34"/>
      <c r="BEH34"/>
      <c r="BEI34"/>
      <c r="BEJ34"/>
      <c r="BEK34"/>
      <c r="BEL34"/>
      <c r="BEM34"/>
      <c r="BEN34"/>
      <c r="BEO34"/>
      <c r="BEP34"/>
      <c r="BEQ34"/>
      <c r="BER34"/>
      <c r="BES34"/>
      <c r="BET34"/>
      <c r="BEU34"/>
      <c r="BEV34"/>
      <c r="BEW34"/>
      <c r="BEX34"/>
      <c r="BEY34"/>
      <c r="BEZ34"/>
      <c r="BFA34"/>
      <c r="BFB34"/>
      <c r="BFC34"/>
      <c r="BFD34"/>
      <c r="BFE34"/>
      <c r="BFF34"/>
      <c r="BFG34"/>
      <c r="BFH34"/>
      <c r="BFI34"/>
      <c r="BFJ34"/>
      <c r="BFK34"/>
      <c r="BFL34"/>
      <c r="BFM34"/>
      <c r="BFN34"/>
      <c r="BFO34"/>
      <c r="BFP34"/>
      <c r="BFQ34"/>
      <c r="BFR34"/>
      <c r="BFS34"/>
      <c r="BFT34"/>
      <c r="BFU34"/>
      <c r="BFV34"/>
      <c r="BFW34"/>
      <c r="BFX34"/>
      <c r="BFY34"/>
      <c r="BFZ34"/>
      <c r="BGA34"/>
      <c r="BGB34"/>
      <c r="BGC34"/>
      <c r="BGD34"/>
      <c r="BGE34"/>
      <c r="BGF34"/>
      <c r="BGG34"/>
      <c r="BGH34"/>
      <c r="BGI34"/>
      <c r="BGJ34"/>
      <c r="BGK34"/>
      <c r="BGL34"/>
      <c r="BGM34"/>
      <c r="BGN34"/>
      <c r="BGO34"/>
      <c r="BGP34"/>
      <c r="BGQ34"/>
      <c r="BGR34"/>
      <c r="BGS34"/>
      <c r="BGT34"/>
      <c r="BGU34"/>
      <c r="BGV34"/>
      <c r="BGW34"/>
      <c r="BGX34"/>
      <c r="BGY34"/>
      <c r="BGZ34"/>
      <c r="BHA34"/>
      <c r="BHB34"/>
      <c r="BHC34"/>
      <c r="BHD34"/>
      <c r="BHE34"/>
      <c r="BHF34"/>
      <c r="BHG34"/>
      <c r="BHH34"/>
      <c r="BHI34"/>
      <c r="BHJ34"/>
      <c r="BHK34"/>
      <c r="BHL34"/>
      <c r="BHM34"/>
      <c r="BHN34"/>
      <c r="BHO34"/>
      <c r="BHP34"/>
      <c r="BHQ34"/>
      <c r="BHR34"/>
      <c r="BHS34"/>
      <c r="BHT34"/>
      <c r="BHU34"/>
      <c r="BHV34"/>
      <c r="BHW34"/>
      <c r="BHX34"/>
      <c r="BHY34"/>
      <c r="BHZ34"/>
      <c r="BIA34"/>
      <c r="BIB34"/>
      <c r="BIC34"/>
      <c r="BID34"/>
      <c r="BIE34"/>
      <c r="BIF34"/>
      <c r="BIG34"/>
      <c r="BIH34"/>
      <c r="BII34"/>
      <c r="BIJ34"/>
      <c r="BIK34"/>
      <c r="BIL34"/>
      <c r="BIM34"/>
      <c r="BIN34"/>
      <c r="BIO34"/>
      <c r="BIP34"/>
      <c r="BIQ34"/>
      <c r="BIR34"/>
      <c r="BIS34"/>
      <c r="BIT34"/>
      <c r="BIU34"/>
      <c r="BIV34"/>
      <c r="BIW34"/>
      <c r="BIX34"/>
      <c r="BIY34"/>
      <c r="BIZ34"/>
      <c r="BJA34"/>
      <c r="BJB34"/>
      <c r="BJC34"/>
      <c r="BJD34"/>
      <c r="BJE34"/>
      <c r="BJF34"/>
      <c r="BJG34"/>
      <c r="BJH34"/>
      <c r="BJI34"/>
      <c r="BJJ34"/>
      <c r="BJK34"/>
      <c r="BJL34"/>
      <c r="BJM34"/>
      <c r="BJN34"/>
      <c r="BJO34"/>
      <c r="BJP34"/>
      <c r="BJQ34"/>
      <c r="BJR34"/>
      <c r="BJS34"/>
      <c r="BJT34"/>
      <c r="BJU34"/>
      <c r="BJV34"/>
      <c r="BJW34"/>
      <c r="BJX34"/>
      <c r="BJY34"/>
      <c r="BJZ34"/>
      <c r="BKA34"/>
      <c r="BKB34"/>
      <c r="BKC34"/>
      <c r="BKD34"/>
      <c r="BKE34"/>
      <c r="BKF34"/>
      <c r="BKG34"/>
      <c r="BKH34"/>
      <c r="BKI34"/>
      <c r="BKJ34"/>
      <c r="BKK34"/>
      <c r="BKL34"/>
      <c r="BKM34"/>
      <c r="BKN34"/>
    </row>
    <row r="35" spans="1:1652" s="28" customFormat="1" ht="54" customHeight="1" x14ac:dyDescent="0.2">
      <c r="A35" s="9" t="s">
        <v>261</v>
      </c>
      <c r="B35" s="10" t="s">
        <v>48</v>
      </c>
      <c r="C35" s="11" t="s">
        <v>49</v>
      </c>
      <c r="D35" s="11" t="s">
        <v>62</v>
      </c>
      <c r="E35" s="17" t="s">
        <v>262</v>
      </c>
      <c r="F35" s="83">
        <v>52274940</v>
      </c>
      <c r="G35" s="17" t="s">
        <v>263</v>
      </c>
      <c r="H35" s="23">
        <v>132</v>
      </c>
      <c r="I35" s="41">
        <v>43998</v>
      </c>
      <c r="J35" s="8">
        <v>128</v>
      </c>
      <c r="K35" s="41">
        <v>44000</v>
      </c>
      <c r="L35" s="43">
        <v>8672600</v>
      </c>
      <c r="M35" s="43">
        <v>4336300</v>
      </c>
      <c r="N35" s="82">
        <v>44000</v>
      </c>
      <c r="O35" s="82">
        <v>44000</v>
      </c>
      <c r="P35" s="82">
        <v>44091</v>
      </c>
      <c r="Q35" s="23" t="s">
        <v>264</v>
      </c>
      <c r="R35" s="77">
        <v>44058</v>
      </c>
      <c r="S35" s="8">
        <v>166</v>
      </c>
      <c r="T35" s="77">
        <v>44056</v>
      </c>
      <c r="U35" s="8">
        <v>157</v>
      </c>
      <c r="V35" s="77">
        <v>44058</v>
      </c>
      <c r="W35" s="8"/>
      <c r="X35" s="8"/>
      <c r="Y35" s="8"/>
      <c r="Z35" s="8"/>
      <c r="AA35" s="8"/>
      <c r="AB35" s="8"/>
      <c r="AC35" s="8"/>
      <c r="AD35" s="18" t="s">
        <v>109</v>
      </c>
      <c r="AE35" s="18"/>
      <c r="AF35" s="7"/>
      <c r="AG35" s="7"/>
      <c r="AH35" s="40">
        <v>44091</v>
      </c>
      <c r="AI35" s="43">
        <v>4336300</v>
      </c>
      <c r="AJ35" s="15"/>
      <c r="AK35" s="43">
        <f t="shared" si="2"/>
        <v>13008900</v>
      </c>
      <c r="AL35" s="43">
        <f>+Tabla22[[#This Row],[VALOR TOTAL DE CONTRATACIÓN]]+Tabla22[[#This Row],[VALOR ADICIÓN NO. 1]]+Tabla22[[#This Row],[VALOR ADICIÓN NO.2]]</f>
        <v>13008900</v>
      </c>
      <c r="AM35" s="6" t="s">
        <v>54</v>
      </c>
      <c r="AN35" s="6"/>
      <c r="AO35" s="11" t="s">
        <v>84</v>
      </c>
      <c r="AP35" s="16" t="s">
        <v>56</v>
      </c>
      <c r="AQ35" s="16" t="s">
        <v>57</v>
      </c>
      <c r="AR35" s="6" t="s">
        <v>58</v>
      </c>
      <c r="AS35" s="54" t="s">
        <v>265</v>
      </c>
      <c r="AT35" s="44" t="s">
        <v>60</v>
      </c>
      <c r="AU35" s="5">
        <v>3</v>
      </c>
      <c r="AV35"/>
      <c r="AW35"/>
      <c r="AX35"/>
      <c r="AY35"/>
      <c r="AZ35"/>
      <c r="BA35"/>
      <c r="BB35"/>
      <c r="BC35"/>
      <c r="BD35"/>
      <c r="BE35"/>
      <c r="BF35"/>
      <c r="BG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  <c r="AMK35"/>
      <c r="AML35"/>
      <c r="AMM35"/>
      <c r="AMN35"/>
      <c r="AMO35"/>
      <c r="AMP35"/>
      <c r="AMQ35"/>
      <c r="AMR35"/>
      <c r="AMS35"/>
      <c r="AMT35"/>
      <c r="AMU35"/>
      <c r="AMV35"/>
      <c r="AMW35"/>
      <c r="AMX35"/>
      <c r="AMY35"/>
      <c r="AMZ35"/>
      <c r="ANA35"/>
      <c r="ANB35"/>
      <c r="ANC35"/>
      <c r="AND35"/>
      <c r="ANE35"/>
      <c r="ANF35"/>
      <c r="ANG35"/>
      <c r="ANH35"/>
      <c r="ANI35"/>
      <c r="ANJ35"/>
      <c r="ANK35"/>
      <c r="ANL35"/>
      <c r="ANM35"/>
      <c r="ANN35"/>
      <c r="ANO35"/>
      <c r="ANP35"/>
      <c r="ANQ35"/>
      <c r="ANR35"/>
      <c r="ANS35"/>
      <c r="ANT35"/>
      <c r="ANU35"/>
      <c r="ANV35"/>
      <c r="ANW35"/>
      <c r="ANX35"/>
      <c r="ANY35"/>
      <c r="ANZ35"/>
      <c r="AOA35"/>
      <c r="AOB35"/>
      <c r="AOC35"/>
      <c r="AOD35"/>
      <c r="AOE35"/>
      <c r="AOF35"/>
      <c r="AOG35"/>
      <c r="AOH35"/>
      <c r="AOI35"/>
      <c r="AOJ35"/>
      <c r="AOK35"/>
      <c r="AOL35"/>
      <c r="AOM35"/>
      <c r="AON35"/>
      <c r="AOO35"/>
      <c r="AOP35"/>
      <c r="AOQ35"/>
      <c r="AOR35"/>
      <c r="AOS35"/>
      <c r="AOT35"/>
      <c r="AOU35"/>
      <c r="AOV35"/>
      <c r="AOW35"/>
      <c r="AOX35"/>
      <c r="AOY35"/>
      <c r="AOZ35"/>
      <c r="APA35"/>
      <c r="APB35"/>
      <c r="APC35"/>
      <c r="APD35"/>
      <c r="APE35"/>
      <c r="APF35"/>
      <c r="APG35"/>
      <c r="APH35"/>
      <c r="API35"/>
      <c r="APJ35"/>
      <c r="APK35"/>
      <c r="APL35"/>
      <c r="APM35"/>
      <c r="APN35"/>
      <c r="APO35"/>
      <c r="APP35"/>
      <c r="APQ35"/>
      <c r="APR35"/>
      <c r="APS35"/>
      <c r="APT35"/>
      <c r="APU35"/>
      <c r="APV35"/>
      <c r="APW35"/>
      <c r="APX35"/>
      <c r="APY35"/>
      <c r="APZ35"/>
      <c r="AQA35"/>
      <c r="AQB35"/>
      <c r="AQC35"/>
      <c r="AQD35"/>
      <c r="AQE35"/>
      <c r="AQF35"/>
      <c r="AQG35"/>
      <c r="AQH35"/>
      <c r="AQI35"/>
      <c r="AQJ35"/>
      <c r="AQK35"/>
      <c r="AQL35"/>
      <c r="AQM35"/>
      <c r="AQN35"/>
      <c r="AQO35"/>
      <c r="AQP35"/>
      <c r="AQQ35"/>
      <c r="AQR35"/>
      <c r="AQS35"/>
      <c r="AQT35"/>
      <c r="AQU35"/>
      <c r="AQV35"/>
      <c r="AQW35"/>
      <c r="AQX35"/>
      <c r="AQY35"/>
      <c r="AQZ35"/>
      <c r="ARA35"/>
      <c r="ARB35"/>
      <c r="ARC35"/>
      <c r="ARD35"/>
      <c r="ARE35"/>
      <c r="ARF35"/>
      <c r="ARG35"/>
      <c r="ARH35"/>
      <c r="ARI35"/>
      <c r="ARJ35"/>
      <c r="ARK35"/>
      <c r="ARL35"/>
      <c r="ARM35"/>
      <c r="ARN35"/>
      <c r="ARO35"/>
      <c r="ARP35"/>
      <c r="ARQ35"/>
      <c r="ARR35"/>
      <c r="ARS35"/>
      <c r="ART35"/>
      <c r="ARU35"/>
      <c r="ARV35"/>
      <c r="ARW35"/>
      <c r="ARX35"/>
      <c r="ARY35"/>
      <c r="ARZ35"/>
      <c r="ASA35"/>
      <c r="ASB35"/>
      <c r="ASC35"/>
      <c r="ASD35"/>
      <c r="ASE35"/>
      <c r="ASF35"/>
      <c r="ASG35"/>
      <c r="ASH35"/>
      <c r="ASI35"/>
      <c r="ASJ35"/>
      <c r="ASK35"/>
      <c r="ASL35"/>
      <c r="ASM35"/>
      <c r="ASN35"/>
      <c r="ASO35"/>
      <c r="ASP35"/>
      <c r="ASQ35"/>
      <c r="ASR35"/>
      <c r="ASS35"/>
      <c r="AST35"/>
      <c r="ASU35"/>
      <c r="ASV35"/>
      <c r="ASW35"/>
      <c r="ASX35"/>
      <c r="ASY35"/>
      <c r="ASZ35"/>
      <c r="ATA35"/>
      <c r="ATB35"/>
      <c r="ATC35"/>
      <c r="ATD35"/>
      <c r="ATE35"/>
      <c r="ATF35"/>
      <c r="ATG35"/>
      <c r="ATH35"/>
      <c r="ATI35"/>
      <c r="ATJ35"/>
      <c r="ATK35"/>
      <c r="ATL35"/>
      <c r="ATM35"/>
      <c r="ATN35"/>
      <c r="ATO35"/>
      <c r="ATP35"/>
      <c r="ATQ35"/>
      <c r="ATR35"/>
      <c r="ATS35"/>
      <c r="ATT35"/>
      <c r="ATU35"/>
      <c r="ATV35"/>
      <c r="ATW35"/>
      <c r="ATX35"/>
      <c r="ATY35"/>
      <c r="ATZ35"/>
      <c r="AUA35"/>
      <c r="AUB35"/>
      <c r="AUC35"/>
      <c r="AUD35"/>
      <c r="AUE35"/>
      <c r="AUF35"/>
      <c r="AUG35"/>
      <c r="AUH35"/>
      <c r="AUI35"/>
      <c r="AUJ35"/>
      <c r="AUK35"/>
      <c r="AUL35"/>
      <c r="AUM35"/>
      <c r="AUN35"/>
      <c r="AUO35"/>
      <c r="AUP35"/>
      <c r="AUQ35"/>
      <c r="AUR35"/>
      <c r="AUS35"/>
      <c r="AUT35"/>
      <c r="AUU35"/>
      <c r="AUV35"/>
      <c r="AUW35"/>
      <c r="AUX35"/>
      <c r="AUY35"/>
      <c r="AUZ35"/>
      <c r="AVA35"/>
      <c r="AVB35"/>
      <c r="AVC35"/>
      <c r="AVD35"/>
      <c r="AVE35"/>
      <c r="AVF35"/>
      <c r="AVG35"/>
      <c r="AVH35"/>
      <c r="AVI35"/>
      <c r="AVJ35"/>
      <c r="AVK35"/>
      <c r="AVL35"/>
      <c r="AVM35"/>
      <c r="AVN35"/>
      <c r="AVO35"/>
      <c r="AVP35"/>
      <c r="AVQ35"/>
      <c r="AVR35"/>
      <c r="AVS35"/>
      <c r="AVT35"/>
      <c r="AVU35"/>
      <c r="AVV35"/>
      <c r="AVW35"/>
      <c r="AVX35"/>
      <c r="AVY35"/>
      <c r="AVZ35"/>
      <c r="AWA35"/>
      <c r="AWB35"/>
      <c r="AWC35"/>
      <c r="AWD35"/>
      <c r="AWE35"/>
      <c r="AWF35"/>
      <c r="AWG35"/>
      <c r="AWH35"/>
      <c r="AWI35"/>
      <c r="AWJ35"/>
      <c r="AWK35"/>
      <c r="AWL35"/>
      <c r="AWM35"/>
      <c r="AWN35"/>
      <c r="AWO35"/>
      <c r="AWP35"/>
      <c r="AWQ35"/>
      <c r="AWR35"/>
      <c r="AWS35"/>
      <c r="AWT35"/>
      <c r="AWU35"/>
      <c r="AWV35"/>
      <c r="AWW35"/>
      <c r="AWX35"/>
      <c r="AWY35"/>
      <c r="AWZ35"/>
      <c r="AXA35"/>
      <c r="AXB35"/>
      <c r="AXC35"/>
      <c r="AXD35"/>
      <c r="AXE35"/>
      <c r="AXF35"/>
      <c r="AXG35"/>
      <c r="AXH35"/>
      <c r="AXI35"/>
      <c r="AXJ35"/>
      <c r="AXK35"/>
      <c r="AXL35"/>
      <c r="AXM35"/>
      <c r="AXN35"/>
      <c r="AXO35"/>
      <c r="AXP35"/>
      <c r="AXQ35"/>
      <c r="AXR35"/>
      <c r="AXS35"/>
      <c r="AXT35"/>
      <c r="AXU35"/>
      <c r="AXV35"/>
      <c r="AXW35"/>
      <c r="AXX35"/>
      <c r="AXY35"/>
      <c r="AXZ35"/>
      <c r="AYA35"/>
      <c r="AYB35"/>
      <c r="AYC35"/>
      <c r="AYD35"/>
      <c r="AYE35"/>
      <c r="AYF35"/>
      <c r="AYG35"/>
      <c r="AYH35"/>
      <c r="AYI35"/>
      <c r="AYJ35"/>
      <c r="AYK35"/>
      <c r="AYL35"/>
      <c r="AYM35"/>
      <c r="AYN35"/>
      <c r="AYO35"/>
      <c r="AYP35"/>
      <c r="AYQ35"/>
      <c r="AYR35"/>
      <c r="AYS35"/>
      <c r="AYT35"/>
      <c r="AYU35"/>
      <c r="AYV35"/>
      <c r="AYW35"/>
      <c r="AYX35"/>
      <c r="AYY35"/>
      <c r="AYZ35"/>
      <c r="AZA35"/>
      <c r="AZB35"/>
      <c r="AZC35"/>
      <c r="AZD35"/>
      <c r="AZE35"/>
      <c r="AZF35"/>
      <c r="AZG35"/>
      <c r="AZH35"/>
      <c r="AZI35"/>
      <c r="AZJ35"/>
      <c r="AZK35"/>
      <c r="AZL35"/>
      <c r="AZM35"/>
      <c r="AZN35"/>
      <c r="AZO35"/>
      <c r="AZP35"/>
      <c r="AZQ35"/>
      <c r="AZR35"/>
      <c r="AZS35"/>
      <c r="AZT35"/>
      <c r="AZU35"/>
      <c r="AZV35"/>
      <c r="AZW35"/>
      <c r="AZX35"/>
      <c r="AZY35"/>
      <c r="AZZ35"/>
      <c r="BAA35"/>
      <c r="BAB35"/>
      <c r="BAC35"/>
      <c r="BAD35"/>
      <c r="BAE35"/>
      <c r="BAF35"/>
      <c r="BAG35"/>
      <c r="BAH35"/>
      <c r="BAI35"/>
      <c r="BAJ35"/>
      <c r="BAK35"/>
      <c r="BAL35"/>
      <c r="BAM35"/>
      <c r="BAN35"/>
      <c r="BAO35"/>
      <c r="BAP35"/>
      <c r="BAQ35"/>
      <c r="BAR35"/>
      <c r="BAS35"/>
      <c r="BAT35"/>
      <c r="BAU35"/>
      <c r="BAV35"/>
      <c r="BAW35"/>
      <c r="BAX35"/>
      <c r="BAY35"/>
      <c r="BAZ35"/>
      <c r="BBA35"/>
      <c r="BBB35"/>
      <c r="BBC35"/>
      <c r="BBD35"/>
      <c r="BBE35"/>
      <c r="BBF35"/>
      <c r="BBG35"/>
      <c r="BBH35"/>
      <c r="BBI35"/>
      <c r="BBJ35"/>
      <c r="BBK35"/>
      <c r="BBL35"/>
      <c r="BBM35"/>
      <c r="BBN35"/>
      <c r="BBO35"/>
      <c r="BBP35"/>
      <c r="BBQ35"/>
      <c r="BBR35"/>
      <c r="BBS35"/>
      <c r="BBT35"/>
      <c r="BBU35"/>
      <c r="BBV35"/>
      <c r="BBW35"/>
      <c r="BBX35"/>
      <c r="BBY35"/>
      <c r="BBZ35"/>
      <c r="BCA35"/>
      <c r="BCB35"/>
      <c r="BCC35"/>
      <c r="BCD35"/>
      <c r="BCE35"/>
      <c r="BCF35"/>
      <c r="BCG35"/>
      <c r="BCH35"/>
      <c r="BCI35"/>
      <c r="BCJ35"/>
      <c r="BCK35"/>
      <c r="BCL35"/>
      <c r="BCM35"/>
      <c r="BCN35"/>
      <c r="BCO35"/>
      <c r="BCP35"/>
      <c r="BCQ35"/>
      <c r="BCR35"/>
      <c r="BCS35"/>
      <c r="BCT35"/>
      <c r="BCU35"/>
      <c r="BCV35"/>
      <c r="BCW35"/>
      <c r="BCX35"/>
      <c r="BCY35"/>
      <c r="BCZ35"/>
      <c r="BDA35"/>
      <c r="BDB35"/>
      <c r="BDC35"/>
      <c r="BDD35"/>
      <c r="BDE35"/>
      <c r="BDF35"/>
      <c r="BDG35"/>
      <c r="BDH35"/>
      <c r="BDI35"/>
      <c r="BDJ35"/>
      <c r="BDK35"/>
      <c r="BDL35"/>
      <c r="BDM35"/>
      <c r="BDN35"/>
      <c r="BDO35"/>
      <c r="BDP35"/>
      <c r="BDQ35"/>
      <c r="BDR35"/>
      <c r="BDS35"/>
      <c r="BDT35"/>
      <c r="BDU35"/>
      <c r="BDV35"/>
      <c r="BDW35"/>
      <c r="BDX35"/>
      <c r="BDY35"/>
      <c r="BDZ35"/>
      <c r="BEA35"/>
      <c r="BEB35"/>
      <c r="BEC35"/>
      <c r="BED35"/>
      <c r="BEE35"/>
      <c r="BEF35"/>
      <c r="BEG35"/>
      <c r="BEH35"/>
      <c r="BEI35"/>
      <c r="BEJ35"/>
      <c r="BEK35"/>
      <c r="BEL35"/>
      <c r="BEM35"/>
      <c r="BEN35"/>
      <c r="BEO35"/>
      <c r="BEP35"/>
      <c r="BEQ35"/>
      <c r="BER35"/>
      <c r="BES35"/>
      <c r="BET35"/>
      <c r="BEU35"/>
      <c r="BEV35"/>
      <c r="BEW35"/>
      <c r="BEX35"/>
      <c r="BEY35"/>
      <c r="BEZ35"/>
      <c r="BFA35"/>
      <c r="BFB35"/>
      <c r="BFC35"/>
      <c r="BFD35"/>
      <c r="BFE35"/>
      <c r="BFF35"/>
      <c r="BFG35"/>
      <c r="BFH35"/>
      <c r="BFI35"/>
      <c r="BFJ35"/>
      <c r="BFK35"/>
      <c r="BFL35"/>
      <c r="BFM35"/>
      <c r="BFN35"/>
      <c r="BFO35"/>
      <c r="BFP35"/>
      <c r="BFQ35"/>
      <c r="BFR35"/>
      <c r="BFS35"/>
      <c r="BFT35"/>
      <c r="BFU35"/>
      <c r="BFV35"/>
      <c r="BFW35"/>
      <c r="BFX35"/>
      <c r="BFY35"/>
      <c r="BFZ35"/>
      <c r="BGA35"/>
      <c r="BGB35"/>
      <c r="BGC35"/>
      <c r="BGD35"/>
      <c r="BGE35"/>
      <c r="BGF35"/>
      <c r="BGG35"/>
      <c r="BGH35"/>
      <c r="BGI35"/>
      <c r="BGJ35"/>
      <c r="BGK35"/>
      <c r="BGL35"/>
      <c r="BGM35"/>
      <c r="BGN35"/>
      <c r="BGO35"/>
      <c r="BGP35"/>
      <c r="BGQ35"/>
      <c r="BGR35"/>
      <c r="BGS35"/>
      <c r="BGT35"/>
      <c r="BGU35"/>
      <c r="BGV35"/>
      <c r="BGW35"/>
      <c r="BGX35"/>
      <c r="BGY35"/>
      <c r="BGZ35"/>
      <c r="BHA35"/>
      <c r="BHB35"/>
      <c r="BHC35"/>
      <c r="BHD35"/>
      <c r="BHE35"/>
      <c r="BHF35"/>
      <c r="BHG35"/>
      <c r="BHH35"/>
      <c r="BHI35"/>
      <c r="BHJ35"/>
      <c r="BHK35"/>
      <c r="BHL35"/>
      <c r="BHM35"/>
      <c r="BHN35"/>
      <c r="BHO35"/>
      <c r="BHP35"/>
      <c r="BHQ35"/>
      <c r="BHR35"/>
      <c r="BHS35"/>
      <c r="BHT35"/>
      <c r="BHU35"/>
      <c r="BHV35"/>
      <c r="BHW35"/>
      <c r="BHX35"/>
      <c r="BHY35"/>
      <c r="BHZ35"/>
      <c r="BIA35"/>
      <c r="BIB35"/>
      <c r="BIC35"/>
      <c r="BID35"/>
      <c r="BIE35"/>
      <c r="BIF35"/>
      <c r="BIG35"/>
      <c r="BIH35"/>
      <c r="BII35"/>
      <c r="BIJ35"/>
      <c r="BIK35"/>
      <c r="BIL35"/>
      <c r="BIM35"/>
      <c r="BIN35"/>
      <c r="BIO35"/>
      <c r="BIP35"/>
      <c r="BIQ35"/>
      <c r="BIR35"/>
      <c r="BIS35"/>
      <c r="BIT35"/>
      <c r="BIU35"/>
      <c r="BIV35"/>
      <c r="BIW35"/>
      <c r="BIX35"/>
      <c r="BIY35"/>
      <c r="BIZ35"/>
      <c r="BJA35"/>
      <c r="BJB35"/>
      <c r="BJC35"/>
      <c r="BJD35"/>
      <c r="BJE35"/>
      <c r="BJF35"/>
      <c r="BJG35"/>
      <c r="BJH35"/>
      <c r="BJI35"/>
      <c r="BJJ35"/>
      <c r="BJK35"/>
      <c r="BJL35"/>
      <c r="BJM35"/>
      <c r="BJN35"/>
      <c r="BJO35"/>
      <c r="BJP35"/>
      <c r="BJQ35"/>
      <c r="BJR35"/>
      <c r="BJS35"/>
      <c r="BJT35"/>
      <c r="BJU35"/>
      <c r="BJV35"/>
      <c r="BJW35"/>
      <c r="BJX35"/>
      <c r="BJY35"/>
      <c r="BJZ35"/>
      <c r="BKA35"/>
      <c r="BKB35"/>
      <c r="BKC35"/>
      <c r="BKD35"/>
      <c r="BKE35"/>
      <c r="BKF35"/>
      <c r="BKG35"/>
      <c r="BKH35"/>
      <c r="BKI35"/>
      <c r="BKJ35"/>
      <c r="BKK35"/>
      <c r="BKL35"/>
      <c r="BKM35"/>
      <c r="BKN35"/>
    </row>
    <row r="36" spans="1:1652" s="28" customFormat="1" ht="54" customHeight="1" x14ac:dyDescent="0.2">
      <c r="A36" s="20" t="s">
        <v>266</v>
      </c>
      <c r="B36" s="81" t="s">
        <v>48</v>
      </c>
      <c r="C36" s="6" t="s">
        <v>49</v>
      </c>
      <c r="D36" s="6" t="s">
        <v>50</v>
      </c>
      <c r="E36" s="8" t="s">
        <v>267</v>
      </c>
      <c r="F36" s="86">
        <v>19320731</v>
      </c>
      <c r="G36" s="8" t="s">
        <v>268</v>
      </c>
      <c r="H36" s="23">
        <v>144</v>
      </c>
      <c r="I36" s="41">
        <v>44015</v>
      </c>
      <c r="J36" s="8">
        <v>135</v>
      </c>
      <c r="K36" s="41">
        <v>44015</v>
      </c>
      <c r="L36" s="24">
        <v>16000000</v>
      </c>
      <c r="M36" s="43">
        <v>8000000</v>
      </c>
      <c r="N36" s="82">
        <v>44015</v>
      </c>
      <c r="O36" s="82">
        <v>44015</v>
      </c>
      <c r="P36" s="82">
        <v>44106</v>
      </c>
      <c r="Q36" s="23" t="s">
        <v>269</v>
      </c>
      <c r="R36" s="77">
        <v>44076</v>
      </c>
      <c r="S36" s="77">
        <v>180</v>
      </c>
      <c r="T36" s="77">
        <v>44076</v>
      </c>
      <c r="U36" s="8">
        <v>172</v>
      </c>
      <c r="V36" s="77">
        <v>44076</v>
      </c>
      <c r="W36" s="8" t="s">
        <v>270</v>
      </c>
      <c r="X36" s="8"/>
      <c r="Y36" s="8"/>
      <c r="Z36" s="8"/>
      <c r="AA36" s="8"/>
      <c r="AB36" s="8"/>
      <c r="AC36" s="8"/>
      <c r="AD36" s="18" t="s">
        <v>109</v>
      </c>
      <c r="AE36" s="18"/>
      <c r="AF36" s="7"/>
      <c r="AG36" s="7"/>
      <c r="AH36" s="82">
        <v>44106</v>
      </c>
      <c r="AI36" s="43">
        <v>8000000</v>
      </c>
      <c r="AJ36" s="15"/>
      <c r="AK36" s="43">
        <f t="shared" si="2"/>
        <v>24000000</v>
      </c>
      <c r="AL36" s="43">
        <f>+Tabla22[[#This Row],[VALOR TOTAL DE CONTRATACIÓN]]+Tabla22[[#This Row],[VALOR ADICIÓN NO. 1]]+Tabla22[[#This Row],[VALOR ADICIÓN NO.2]]</f>
        <v>24000000</v>
      </c>
      <c r="AM36" s="6" t="s">
        <v>54</v>
      </c>
      <c r="AN36" s="6"/>
      <c r="AO36" s="11" t="s">
        <v>110</v>
      </c>
      <c r="AP36" s="16" t="s">
        <v>56</v>
      </c>
      <c r="AQ36" s="16" t="s">
        <v>57</v>
      </c>
      <c r="AR36" s="6" t="s">
        <v>58</v>
      </c>
      <c r="AS36" s="87" t="s">
        <v>271</v>
      </c>
      <c r="AT36" s="44" t="s">
        <v>60</v>
      </c>
      <c r="AU36" s="5">
        <v>3</v>
      </c>
      <c r="AV36"/>
      <c r="AW36"/>
      <c r="AX36"/>
      <c r="AY36"/>
      <c r="AZ36"/>
      <c r="BA36"/>
      <c r="BB36"/>
      <c r="BC36"/>
      <c r="BD36"/>
      <c r="BE36"/>
      <c r="BF36"/>
      <c r="BG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  <c r="AMK36"/>
      <c r="AML36"/>
      <c r="AMM36"/>
      <c r="AMN36"/>
      <c r="AMO36"/>
      <c r="AMP36"/>
      <c r="AMQ36"/>
      <c r="AMR36"/>
      <c r="AMS36"/>
      <c r="AMT36"/>
      <c r="AMU36"/>
      <c r="AMV36"/>
      <c r="AMW36"/>
      <c r="AMX36"/>
      <c r="AMY36"/>
      <c r="AMZ36"/>
      <c r="ANA36"/>
      <c r="ANB36"/>
      <c r="ANC36"/>
      <c r="AND36"/>
      <c r="ANE36"/>
      <c r="ANF36"/>
      <c r="ANG36"/>
      <c r="ANH36"/>
      <c r="ANI36"/>
      <c r="ANJ36"/>
      <c r="ANK36"/>
      <c r="ANL36"/>
      <c r="ANM36"/>
      <c r="ANN36"/>
      <c r="ANO36"/>
      <c r="ANP36"/>
      <c r="ANQ36"/>
      <c r="ANR36"/>
      <c r="ANS36"/>
      <c r="ANT36"/>
      <c r="ANU36"/>
      <c r="ANV36"/>
      <c r="ANW36"/>
      <c r="ANX36"/>
      <c r="ANY36"/>
      <c r="ANZ36"/>
      <c r="AOA36"/>
      <c r="AOB36"/>
      <c r="AOC36"/>
      <c r="AOD36"/>
      <c r="AOE36"/>
      <c r="AOF36"/>
      <c r="AOG36"/>
      <c r="AOH36"/>
      <c r="AOI36"/>
      <c r="AOJ36"/>
      <c r="AOK36"/>
      <c r="AOL36"/>
      <c r="AOM36"/>
      <c r="AON36"/>
      <c r="AOO36"/>
      <c r="AOP36"/>
      <c r="AOQ36"/>
      <c r="AOR36"/>
      <c r="AOS36"/>
      <c r="AOT36"/>
      <c r="AOU36"/>
      <c r="AOV36"/>
      <c r="AOW36"/>
      <c r="AOX36"/>
      <c r="AOY36"/>
      <c r="AOZ36"/>
      <c r="APA36"/>
      <c r="APB36"/>
      <c r="APC36"/>
      <c r="APD36"/>
      <c r="APE36"/>
      <c r="APF36"/>
      <c r="APG36"/>
      <c r="APH36"/>
      <c r="API36"/>
      <c r="APJ36"/>
      <c r="APK36"/>
      <c r="APL36"/>
      <c r="APM36"/>
      <c r="APN36"/>
      <c r="APO36"/>
      <c r="APP36"/>
      <c r="APQ36"/>
      <c r="APR36"/>
      <c r="APS36"/>
      <c r="APT36"/>
      <c r="APU36"/>
      <c r="APV36"/>
      <c r="APW36"/>
      <c r="APX36"/>
      <c r="APY36"/>
      <c r="APZ36"/>
      <c r="AQA36"/>
      <c r="AQB36"/>
      <c r="AQC36"/>
      <c r="AQD36"/>
      <c r="AQE36"/>
      <c r="AQF36"/>
      <c r="AQG36"/>
      <c r="AQH36"/>
      <c r="AQI36"/>
      <c r="AQJ36"/>
      <c r="AQK36"/>
      <c r="AQL36"/>
      <c r="AQM36"/>
      <c r="AQN36"/>
      <c r="AQO36"/>
      <c r="AQP36"/>
      <c r="AQQ36"/>
      <c r="AQR36"/>
      <c r="AQS36"/>
      <c r="AQT36"/>
      <c r="AQU36"/>
      <c r="AQV36"/>
      <c r="AQW36"/>
      <c r="AQX36"/>
      <c r="AQY36"/>
      <c r="AQZ36"/>
      <c r="ARA36"/>
      <c r="ARB36"/>
      <c r="ARC36"/>
      <c r="ARD36"/>
      <c r="ARE36"/>
      <c r="ARF36"/>
      <c r="ARG36"/>
      <c r="ARH36"/>
      <c r="ARI36"/>
      <c r="ARJ36"/>
      <c r="ARK36"/>
      <c r="ARL36"/>
      <c r="ARM36"/>
      <c r="ARN36"/>
      <c r="ARO36"/>
      <c r="ARP36"/>
      <c r="ARQ36"/>
      <c r="ARR36"/>
      <c r="ARS36"/>
      <c r="ART36"/>
      <c r="ARU36"/>
      <c r="ARV36"/>
      <c r="ARW36"/>
      <c r="ARX36"/>
      <c r="ARY36"/>
      <c r="ARZ36"/>
      <c r="ASA36"/>
      <c r="ASB36"/>
      <c r="ASC36"/>
      <c r="ASD36"/>
      <c r="ASE36"/>
      <c r="ASF36"/>
      <c r="ASG36"/>
      <c r="ASH36"/>
      <c r="ASI36"/>
      <c r="ASJ36"/>
      <c r="ASK36"/>
      <c r="ASL36"/>
      <c r="ASM36"/>
      <c r="ASN36"/>
      <c r="ASO36"/>
      <c r="ASP36"/>
      <c r="ASQ36"/>
      <c r="ASR36"/>
      <c r="ASS36"/>
      <c r="AST36"/>
      <c r="ASU36"/>
      <c r="ASV36"/>
      <c r="ASW36"/>
      <c r="ASX36"/>
      <c r="ASY36"/>
      <c r="ASZ36"/>
      <c r="ATA36"/>
      <c r="ATB36"/>
      <c r="ATC36"/>
      <c r="ATD36"/>
      <c r="ATE36"/>
      <c r="ATF36"/>
      <c r="ATG36"/>
      <c r="ATH36"/>
      <c r="ATI36"/>
      <c r="ATJ36"/>
      <c r="ATK36"/>
      <c r="ATL36"/>
      <c r="ATM36"/>
      <c r="ATN36"/>
      <c r="ATO36"/>
      <c r="ATP36"/>
      <c r="ATQ36"/>
      <c r="ATR36"/>
      <c r="ATS36"/>
      <c r="ATT36"/>
      <c r="ATU36"/>
      <c r="ATV36"/>
      <c r="ATW36"/>
      <c r="ATX36"/>
      <c r="ATY36"/>
      <c r="ATZ36"/>
      <c r="AUA36"/>
      <c r="AUB36"/>
      <c r="AUC36"/>
      <c r="AUD36"/>
      <c r="AUE36"/>
      <c r="AUF36"/>
      <c r="AUG36"/>
      <c r="AUH36"/>
      <c r="AUI36"/>
      <c r="AUJ36"/>
      <c r="AUK36"/>
      <c r="AUL36"/>
      <c r="AUM36"/>
      <c r="AUN36"/>
      <c r="AUO36"/>
      <c r="AUP36"/>
      <c r="AUQ36"/>
      <c r="AUR36"/>
      <c r="AUS36"/>
      <c r="AUT36"/>
      <c r="AUU36"/>
      <c r="AUV36"/>
      <c r="AUW36"/>
      <c r="AUX36"/>
      <c r="AUY36"/>
      <c r="AUZ36"/>
      <c r="AVA36"/>
      <c r="AVB36"/>
      <c r="AVC36"/>
      <c r="AVD36"/>
      <c r="AVE36"/>
      <c r="AVF36"/>
      <c r="AVG36"/>
      <c r="AVH36"/>
      <c r="AVI36"/>
      <c r="AVJ36"/>
      <c r="AVK36"/>
      <c r="AVL36"/>
      <c r="AVM36"/>
      <c r="AVN36"/>
      <c r="AVO36"/>
      <c r="AVP36"/>
      <c r="AVQ36"/>
      <c r="AVR36"/>
      <c r="AVS36"/>
      <c r="AVT36"/>
      <c r="AVU36"/>
      <c r="AVV36"/>
      <c r="AVW36"/>
      <c r="AVX36"/>
      <c r="AVY36"/>
      <c r="AVZ36"/>
      <c r="AWA36"/>
      <c r="AWB36"/>
      <c r="AWC36"/>
      <c r="AWD36"/>
      <c r="AWE36"/>
      <c r="AWF36"/>
      <c r="AWG36"/>
      <c r="AWH36"/>
      <c r="AWI36"/>
      <c r="AWJ36"/>
      <c r="AWK36"/>
      <c r="AWL36"/>
      <c r="AWM36"/>
      <c r="AWN36"/>
      <c r="AWO36"/>
      <c r="AWP36"/>
      <c r="AWQ36"/>
      <c r="AWR36"/>
      <c r="AWS36"/>
      <c r="AWT36"/>
      <c r="AWU36"/>
      <c r="AWV36"/>
      <c r="AWW36"/>
      <c r="AWX36"/>
      <c r="AWY36"/>
      <c r="AWZ36"/>
      <c r="AXA36"/>
      <c r="AXB36"/>
      <c r="AXC36"/>
      <c r="AXD36"/>
      <c r="AXE36"/>
      <c r="AXF36"/>
      <c r="AXG36"/>
      <c r="AXH36"/>
      <c r="AXI36"/>
      <c r="AXJ36"/>
      <c r="AXK36"/>
      <c r="AXL36"/>
      <c r="AXM36"/>
      <c r="AXN36"/>
      <c r="AXO36"/>
      <c r="AXP36"/>
      <c r="AXQ36"/>
      <c r="AXR36"/>
      <c r="AXS36"/>
      <c r="AXT36"/>
      <c r="AXU36"/>
      <c r="AXV36"/>
      <c r="AXW36"/>
      <c r="AXX36"/>
      <c r="AXY36"/>
      <c r="AXZ36"/>
      <c r="AYA36"/>
      <c r="AYB36"/>
      <c r="AYC36"/>
      <c r="AYD36"/>
      <c r="AYE36"/>
      <c r="AYF36"/>
      <c r="AYG36"/>
      <c r="AYH36"/>
      <c r="AYI36"/>
      <c r="AYJ36"/>
      <c r="AYK36"/>
      <c r="AYL36"/>
      <c r="AYM36"/>
      <c r="AYN36"/>
      <c r="AYO36"/>
      <c r="AYP36"/>
      <c r="AYQ36"/>
      <c r="AYR36"/>
      <c r="AYS36"/>
      <c r="AYT36"/>
      <c r="AYU36"/>
      <c r="AYV36"/>
      <c r="AYW36"/>
      <c r="AYX36"/>
      <c r="AYY36"/>
      <c r="AYZ36"/>
      <c r="AZA36"/>
      <c r="AZB36"/>
      <c r="AZC36"/>
      <c r="AZD36"/>
      <c r="AZE36"/>
      <c r="AZF36"/>
      <c r="AZG36"/>
      <c r="AZH36"/>
      <c r="AZI36"/>
      <c r="AZJ36"/>
      <c r="AZK36"/>
      <c r="AZL36"/>
      <c r="AZM36"/>
      <c r="AZN36"/>
      <c r="AZO36"/>
      <c r="AZP36"/>
      <c r="AZQ36"/>
      <c r="AZR36"/>
      <c r="AZS36"/>
      <c r="AZT36"/>
      <c r="AZU36"/>
      <c r="AZV36"/>
      <c r="AZW36"/>
      <c r="AZX36"/>
      <c r="AZY36"/>
      <c r="AZZ36"/>
      <c r="BAA36"/>
      <c r="BAB36"/>
      <c r="BAC36"/>
      <c r="BAD36"/>
      <c r="BAE36"/>
      <c r="BAF36"/>
      <c r="BAG36"/>
      <c r="BAH36"/>
      <c r="BAI36"/>
      <c r="BAJ36"/>
      <c r="BAK36"/>
      <c r="BAL36"/>
      <c r="BAM36"/>
      <c r="BAN36"/>
      <c r="BAO36"/>
      <c r="BAP36"/>
      <c r="BAQ36"/>
      <c r="BAR36"/>
      <c r="BAS36"/>
      <c r="BAT36"/>
      <c r="BAU36"/>
      <c r="BAV36"/>
      <c r="BAW36"/>
      <c r="BAX36"/>
      <c r="BAY36"/>
      <c r="BAZ36"/>
      <c r="BBA36"/>
      <c r="BBB36"/>
      <c r="BBC36"/>
      <c r="BBD36"/>
      <c r="BBE36"/>
      <c r="BBF36"/>
      <c r="BBG36"/>
      <c r="BBH36"/>
      <c r="BBI36"/>
      <c r="BBJ36"/>
      <c r="BBK36"/>
      <c r="BBL36"/>
      <c r="BBM36"/>
      <c r="BBN36"/>
      <c r="BBO36"/>
      <c r="BBP36"/>
      <c r="BBQ36"/>
      <c r="BBR36"/>
      <c r="BBS36"/>
      <c r="BBT36"/>
      <c r="BBU36"/>
      <c r="BBV36"/>
      <c r="BBW36"/>
      <c r="BBX36"/>
      <c r="BBY36"/>
      <c r="BBZ36"/>
      <c r="BCA36"/>
      <c r="BCB36"/>
      <c r="BCC36"/>
      <c r="BCD36"/>
      <c r="BCE36"/>
      <c r="BCF36"/>
      <c r="BCG36"/>
      <c r="BCH36"/>
      <c r="BCI36"/>
      <c r="BCJ36"/>
      <c r="BCK36"/>
      <c r="BCL36"/>
      <c r="BCM36"/>
      <c r="BCN36"/>
      <c r="BCO36"/>
      <c r="BCP36"/>
      <c r="BCQ36"/>
      <c r="BCR36"/>
      <c r="BCS36"/>
      <c r="BCT36"/>
      <c r="BCU36"/>
      <c r="BCV36"/>
      <c r="BCW36"/>
      <c r="BCX36"/>
      <c r="BCY36"/>
      <c r="BCZ36"/>
      <c r="BDA36"/>
      <c r="BDB36"/>
      <c r="BDC36"/>
      <c r="BDD36"/>
      <c r="BDE36"/>
      <c r="BDF36"/>
      <c r="BDG36"/>
      <c r="BDH36"/>
      <c r="BDI36"/>
      <c r="BDJ36"/>
      <c r="BDK36"/>
      <c r="BDL36"/>
      <c r="BDM36"/>
      <c r="BDN36"/>
      <c r="BDO36"/>
      <c r="BDP36"/>
      <c r="BDQ36"/>
      <c r="BDR36"/>
      <c r="BDS36"/>
      <c r="BDT36"/>
      <c r="BDU36"/>
      <c r="BDV36"/>
      <c r="BDW36"/>
      <c r="BDX36"/>
      <c r="BDY36"/>
      <c r="BDZ36"/>
      <c r="BEA36"/>
      <c r="BEB36"/>
      <c r="BEC36"/>
      <c r="BED36"/>
      <c r="BEE36"/>
      <c r="BEF36"/>
      <c r="BEG36"/>
      <c r="BEH36"/>
      <c r="BEI36"/>
      <c r="BEJ36"/>
      <c r="BEK36"/>
      <c r="BEL36"/>
      <c r="BEM36"/>
      <c r="BEN36"/>
      <c r="BEO36"/>
      <c r="BEP36"/>
      <c r="BEQ36"/>
      <c r="BER36"/>
      <c r="BES36"/>
      <c r="BET36"/>
      <c r="BEU36"/>
      <c r="BEV36"/>
      <c r="BEW36"/>
      <c r="BEX36"/>
      <c r="BEY36"/>
      <c r="BEZ36"/>
      <c r="BFA36"/>
      <c r="BFB36"/>
      <c r="BFC36"/>
      <c r="BFD36"/>
      <c r="BFE36"/>
      <c r="BFF36"/>
      <c r="BFG36"/>
      <c r="BFH36"/>
      <c r="BFI36"/>
      <c r="BFJ36"/>
      <c r="BFK36"/>
      <c r="BFL36"/>
      <c r="BFM36"/>
      <c r="BFN36"/>
      <c r="BFO36"/>
      <c r="BFP36"/>
      <c r="BFQ36"/>
      <c r="BFR36"/>
      <c r="BFS36"/>
      <c r="BFT36"/>
      <c r="BFU36"/>
      <c r="BFV36"/>
      <c r="BFW36"/>
      <c r="BFX36"/>
      <c r="BFY36"/>
      <c r="BFZ36"/>
      <c r="BGA36"/>
      <c r="BGB36"/>
      <c r="BGC36"/>
      <c r="BGD36"/>
      <c r="BGE36"/>
      <c r="BGF36"/>
      <c r="BGG36"/>
      <c r="BGH36"/>
      <c r="BGI36"/>
      <c r="BGJ36"/>
      <c r="BGK36"/>
      <c r="BGL36"/>
      <c r="BGM36"/>
      <c r="BGN36"/>
      <c r="BGO36"/>
      <c r="BGP36"/>
      <c r="BGQ36"/>
      <c r="BGR36"/>
      <c r="BGS36"/>
      <c r="BGT36"/>
      <c r="BGU36"/>
      <c r="BGV36"/>
      <c r="BGW36"/>
      <c r="BGX36"/>
      <c r="BGY36"/>
      <c r="BGZ36"/>
      <c r="BHA36"/>
      <c r="BHB36"/>
      <c r="BHC36"/>
      <c r="BHD36"/>
      <c r="BHE36"/>
      <c r="BHF36"/>
      <c r="BHG36"/>
      <c r="BHH36"/>
      <c r="BHI36"/>
      <c r="BHJ36"/>
      <c r="BHK36"/>
      <c r="BHL36"/>
      <c r="BHM36"/>
      <c r="BHN36"/>
      <c r="BHO36"/>
      <c r="BHP36"/>
      <c r="BHQ36"/>
      <c r="BHR36"/>
      <c r="BHS36"/>
      <c r="BHT36"/>
      <c r="BHU36"/>
      <c r="BHV36"/>
      <c r="BHW36"/>
      <c r="BHX36"/>
      <c r="BHY36"/>
      <c r="BHZ36"/>
      <c r="BIA36"/>
      <c r="BIB36"/>
      <c r="BIC36"/>
      <c r="BID36"/>
      <c r="BIE36"/>
      <c r="BIF36"/>
      <c r="BIG36"/>
      <c r="BIH36"/>
      <c r="BII36"/>
      <c r="BIJ36"/>
      <c r="BIK36"/>
      <c r="BIL36"/>
      <c r="BIM36"/>
      <c r="BIN36"/>
      <c r="BIO36"/>
      <c r="BIP36"/>
      <c r="BIQ36"/>
      <c r="BIR36"/>
      <c r="BIS36"/>
      <c r="BIT36"/>
      <c r="BIU36"/>
      <c r="BIV36"/>
      <c r="BIW36"/>
      <c r="BIX36"/>
      <c r="BIY36"/>
      <c r="BIZ36"/>
      <c r="BJA36"/>
      <c r="BJB36"/>
      <c r="BJC36"/>
      <c r="BJD36"/>
      <c r="BJE36"/>
      <c r="BJF36"/>
      <c r="BJG36"/>
      <c r="BJH36"/>
      <c r="BJI36"/>
      <c r="BJJ36"/>
      <c r="BJK36"/>
      <c r="BJL36"/>
      <c r="BJM36"/>
      <c r="BJN36"/>
      <c r="BJO36"/>
      <c r="BJP36"/>
      <c r="BJQ36"/>
      <c r="BJR36"/>
      <c r="BJS36"/>
      <c r="BJT36"/>
      <c r="BJU36"/>
      <c r="BJV36"/>
      <c r="BJW36"/>
      <c r="BJX36"/>
      <c r="BJY36"/>
      <c r="BJZ36"/>
      <c r="BKA36"/>
      <c r="BKB36"/>
      <c r="BKC36"/>
      <c r="BKD36"/>
      <c r="BKE36"/>
      <c r="BKF36"/>
      <c r="BKG36"/>
      <c r="BKH36"/>
      <c r="BKI36"/>
      <c r="BKJ36"/>
      <c r="BKK36"/>
      <c r="BKL36"/>
      <c r="BKM36"/>
      <c r="BKN36"/>
    </row>
    <row r="37" spans="1:1652" s="28" customFormat="1" ht="54" customHeight="1" x14ac:dyDescent="0.2">
      <c r="A37" s="88" t="s">
        <v>272</v>
      </c>
      <c r="B37" s="81" t="s">
        <v>48</v>
      </c>
      <c r="C37" s="6" t="s">
        <v>49</v>
      </c>
      <c r="D37" s="6" t="s">
        <v>62</v>
      </c>
      <c r="E37" s="8" t="s">
        <v>63</v>
      </c>
      <c r="F37" s="86">
        <v>52213375</v>
      </c>
      <c r="G37" s="8" t="s">
        <v>273</v>
      </c>
      <c r="H37" s="23">
        <v>145</v>
      </c>
      <c r="I37" s="41">
        <v>44018</v>
      </c>
      <c r="J37" s="8">
        <v>136</v>
      </c>
      <c r="K37" s="41">
        <v>44019</v>
      </c>
      <c r="L37" s="24">
        <v>10833900</v>
      </c>
      <c r="M37" s="43">
        <f>L37/2</f>
        <v>5416950</v>
      </c>
      <c r="N37" s="41">
        <v>44019</v>
      </c>
      <c r="O37" s="41">
        <v>44019</v>
      </c>
      <c r="P37" s="82">
        <v>44080</v>
      </c>
      <c r="Q37" s="23" t="s">
        <v>274</v>
      </c>
      <c r="R37" s="77">
        <v>44079</v>
      </c>
      <c r="S37" s="8">
        <v>179</v>
      </c>
      <c r="T37" s="77">
        <v>44076</v>
      </c>
      <c r="U37" s="8">
        <v>174</v>
      </c>
      <c r="V37" s="77">
        <v>44079</v>
      </c>
      <c r="W37" s="8"/>
      <c r="X37" s="8"/>
      <c r="Y37" s="8"/>
      <c r="Z37" s="8"/>
      <c r="AA37" s="8"/>
      <c r="AB37" s="8"/>
      <c r="AC37" s="8"/>
      <c r="AD37" s="18" t="s">
        <v>109</v>
      </c>
      <c r="AE37" s="18"/>
      <c r="AF37" s="7"/>
      <c r="AG37" s="7"/>
      <c r="AH37" s="82">
        <v>44110</v>
      </c>
      <c r="AI37" s="43">
        <v>5416950</v>
      </c>
      <c r="AJ37" s="15"/>
      <c r="AK37" s="43">
        <f t="shared" si="2"/>
        <v>16250850</v>
      </c>
      <c r="AL37" s="43">
        <f>+Tabla22[[#This Row],[VALOR TOTAL DE CONTRATACIÓN]]+Tabla22[[#This Row],[VALOR ADICIÓN NO. 1]]+Tabla22[[#This Row],[VALOR ADICIÓN NO.2]]</f>
        <v>16250850</v>
      </c>
      <c r="AM37" s="6" t="s">
        <v>54</v>
      </c>
      <c r="AN37" s="6"/>
      <c r="AO37" s="11"/>
      <c r="AP37" s="16" t="s">
        <v>56</v>
      </c>
      <c r="AQ37" s="16" t="s">
        <v>57</v>
      </c>
      <c r="AR37" s="6" t="s">
        <v>58</v>
      </c>
      <c r="AS37" s="87" t="s">
        <v>275</v>
      </c>
      <c r="AT37" s="44" t="s">
        <v>60</v>
      </c>
      <c r="AU37" s="5">
        <v>3</v>
      </c>
      <c r="AV37"/>
      <c r="AW37"/>
      <c r="AX37"/>
      <c r="AY37"/>
      <c r="AZ37"/>
      <c r="BA37"/>
      <c r="BB37"/>
      <c r="BC37"/>
      <c r="BD37"/>
      <c r="BE37"/>
      <c r="BF37"/>
      <c r="BG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  <c r="AMK37"/>
      <c r="AML37"/>
      <c r="AMM37"/>
      <c r="AMN37"/>
      <c r="AMO37"/>
      <c r="AMP37"/>
      <c r="AMQ37"/>
      <c r="AMR37"/>
      <c r="AMS37"/>
      <c r="AMT37"/>
      <c r="AMU37"/>
      <c r="AMV37"/>
      <c r="AMW37"/>
      <c r="AMX37"/>
      <c r="AMY37"/>
      <c r="AMZ37"/>
      <c r="ANA37"/>
      <c r="ANB37"/>
      <c r="ANC37"/>
      <c r="AND37"/>
      <c r="ANE37"/>
      <c r="ANF37"/>
      <c r="ANG37"/>
      <c r="ANH37"/>
      <c r="ANI37"/>
      <c r="ANJ37"/>
      <c r="ANK37"/>
      <c r="ANL37"/>
      <c r="ANM37"/>
      <c r="ANN37"/>
      <c r="ANO37"/>
      <c r="ANP37"/>
      <c r="ANQ37"/>
      <c r="ANR37"/>
      <c r="ANS37"/>
      <c r="ANT37"/>
      <c r="ANU37"/>
      <c r="ANV37"/>
      <c r="ANW37"/>
      <c r="ANX37"/>
      <c r="ANY37"/>
      <c r="ANZ37"/>
      <c r="AOA37"/>
      <c r="AOB37"/>
      <c r="AOC37"/>
      <c r="AOD37"/>
      <c r="AOE37"/>
      <c r="AOF37"/>
      <c r="AOG37"/>
      <c r="AOH37"/>
      <c r="AOI37"/>
      <c r="AOJ37"/>
      <c r="AOK37"/>
      <c r="AOL37"/>
      <c r="AOM37"/>
      <c r="AON37"/>
      <c r="AOO37"/>
      <c r="AOP37"/>
      <c r="AOQ37"/>
      <c r="AOR37"/>
      <c r="AOS37"/>
      <c r="AOT37"/>
      <c r="AOU37"/>
      <c r="AOV37"/>
      <c r="AOW37"/>
      <c r="AOX37"/>
      <c r="AOY37"/>
      <c r="AOZ37"/>
      <c r="APA37"/>
      <c r="APB37"/>
      <c r="APC37"/>
      <c r="APD37"/>
      <c r="APE37"/>
      <c r="APF37"/>
      <c r="APG37"/>
      <c r="APH37"/>
      <c r="API37"/>
      <c r="APJ37"/>
      <c r="APK37"/>
      <c r="APL37"/>
      <c r="APM37"/>
      <c r="APN37"/>
      <c r="APO37"/>
      <c r="APP37"/>
      <c r="APQ37"/>
      <c r="APR37"/>
      <c r="APS37"/>
      <c r="APT37"/>
      <c r="APU37"/>
      <c r="APV37"/>
      <c r="APW37"/>
      <c r="APX37"/>
      <c r="APY37"/>
      <c r="APZ37"/>
      <c r="AQA37"/>
      <c r="AQB37"/>
      <c r="AQC37"/>
      <c r="AQD37"/>
      <c r="AQE37"/>
      <c r="AQF37"/>
      <c r="AQG37"/>
      <c r="AQH37"/>
      <c r="AQI37"/>
      <c r="AQJ37"/>
      <c r="AQK37"/>
      <c r="AQL37"/>
      <c r="AQM37"/>
      <c r="AQN37"/>
      <c r="AQO37"/>
      <c r="AQP37"/>
      <c r="AQQ37"/>
      <c r="AQR37"/>
      <c r="AQS37"/>
      <c r="AQT37"/>
      <c r="AQU37"/>
      <c r="AQV37"/>
      <c r="AQW37"/>
      <c r="AQX37"/>
      <c r="AQY37"/>
      <c r="AQZ37"/>
      <c r="ARA37"/>
      <c r="ARB37"/>
      <c r="ARC37"/>
      <c r="ARD37"/>
      <c r="ARE37"/>
      <c r="ARF37"/>
      <c r="ARG37"/>
      <c r="ARH37"/>
      <c r="ARI37"/>
      <c r="ARJ37"/>
      <c r="ARK37"/>
      <c r="ARL37"/>
      <c r="ARM37"/>
      <c r="ARN37"/>
      <c r="ARO37"/>
      <c r="ARP37"/>
      <c r="ARQ37"/>
      <c r="ARR37"/>
      <c r="ARS37"/>
      <c r="ART37"/>
      <c r="ARU37"/>
      <c r="ARV37"/>
      <c r="ARW37"/>
      <c r="ARX37"/>
      <c r="ARY37"/>
      <c r="ARZ37"/>
      <c r="ASA37"/>
      <c r="ASB37"/>
      <c r="ASC37"/>
      <c r="ASD37"/>
      <c r="ASE37"/>
      <c r="ASF37"/>
      <c r="ASG37"/>
      <c r="ASH37"/>
      <c r="ASI37"/>
      <c r="ASJ37"/>
      <c r="ASK37"/>
      <c r="ASL37"/>
      <c r="ASM37"/>
      <c r="ASN37"/>
      <c r="ASO37"/>
      <c r="ASP37"/>
      <c r="ASQ37"/>
      <c r="ASR37"/>
      <c r="ASS37"/>
      <c r="AST37"/>
      <c r="ASU37"/>
      <c r="ASV37"/>
      <c r="ASW37"/>
      <c r="ASX37"/>
      <c r="ASY37"/>
      <c r="ASZ37"/>
      <c r="ATA37"/>
      <c r="ATB37"/>
      <c r="ATC37"/>
      <c r="ATD37"/>
      <c r="ATE37"/>
      <c r="ATF37"/>
      <c r="ATG37"/>
      <c r="ATH37"/>
      <c r="ATI37"/>
      <c r="ATJ37"/>
      <c r="ATK37"/>
      <c r="ATL37"/>
      <c r="ATM37"/>
      <c r="ATN37"/>
      <c r="ATO37"/>
      <c r="ATP37"/>
      <c r="ATQ37"/>
      <c r="ATR37"/>
      <c r="ATS37"/>
      <c r="ATT37"/>
      <c r="ATU37"/>
      <c r="ATV37"/>
      <c r="ATW37"/>
      <c r="ATX37"/>
      <c r="ATY37"/>
      <c r="ATZ37"/>
      <c r="AUA37"/>
      <c r="AUB37"/>
      <c r="AUC37"/>
      <c r="AUD37"/>
      <c r="AUE37"/>
      <c r="AUF37"/>
      <c r="AUG37"/>
      <c r="AUH37"/>
      <c r="AUI37"/>
      <c r="AUJ37"/>
      <c r="AUK37"/>
      <c r="AUL37"/>
      <c r="AUM37"/>
      <c r="AUN37"/>
      <c r="AUO37"/>
      <c r="AUP37"/>
      <c r="AUQ37"/>
      <c r="AUR37"/>
      <c r="AUS37"/>
      <c r="AUT37"/>
      <c r="AUU37"/>
      <c r="AUV37"/>
      <c r="AUW37"/>
      <c r="AUX37"/>
      <c r="AUY37"/>
      <c r="AUZ37"/>
      <c r="AVA37"/>
      <c r="AVB37"/>
      <c r="AVC37"/>
      <c r="AVD37"/>
      <c r="AVE37"/>
      <c r="AVF37"/>
      <c r="AVG37"/>
      <c r="AVH37"/>
      <c r="AVI37"/>
      <c r="AVJ37"/>
      <c r="AVK37"/>
      <c r="AVL37"/>
      <c r="AVM37"/>
      <c r="AVN37"/>
      <c r="AVO37"/>
      <c r="AVP37"/>
      <c r="AVQ37"/>
      <c r="AVR37"/>
      <c r="AVS37"/>
      <c r="AVT37"/>
      <c r="AVU37"/>
      <c r="AVV37"/>
      <c r="AVW37"/>
      <c r="AVX37"/>
      <c r="AVY37"/>
      <c r="AVZ37"/>
      <c r="AWA37"/>
      <c r="AWB37"/>
      <c r="AWC37"/>
      <c r="AWD37"/>
      <c r="AWE37"/>
      <c r="AWF37"/>
      <c r="AWG37"/>
      <c r="AWH37"/>
      <c r="AWI37"/>
      <c r="AWJ37"/>
      <c r="AWK37"/>
      <c r="AWL37"/>
      <c r="AWM37"/>
      <c r="AWN37"/>
      <c r="AWO37"/>
      <c r="AWP37"/>
      <c r="AWQ37"/>
      <c r="AWR37"/>
      <c r="AWS37"/>
      <c r="AWT37"/>
      <c r="AWU37"/>
      <c r="AWV37"/>
      <c r="AWW37"/>
      <c r="AWX37"/>
      <c r="AWY37"/>
      <c r="AWZ37"/>
      <c r="AXA37"/>
      <c r="AXB37"/>
      <c r="AXC37"/>
      <c r="AXD37"/>
      <c r="AXE37"/>
      <c r="AXF37"/>
      <c r="AXG37"/>
      <c r="AXH37"/>
      <c r="AXI37"/>
      <c r="AXJ37"/>
      <c r="AXK37"/>
      <c r="AXL37"/>
      <c r="AXM37"/>
      <c r="AXN37"/>
      <c r="AXO37"/>
      <c r="AXP37"/>
      <c r="AXQ37"/>
      <c r="AXR37"/>
      <c r="AXS37"/>
      <c r="AXT37"/>
      <c r="AXU37"/>
      <c r="AXV37"/>
      <c r="AXW37"/>
      <c r="AXX37"/>
      <c r="AXY37"/>
      <c r="AXZ37"/>
      <c r="AYA37"/>
      <c r="AYB37"/>
      <c r="AYC37"/>
      <c r="AYD37"/>
      <c r="AYE37"/>
      <c r="AYF37"/>
      <c r="AYG37"/>
      <c r="AYH37"/>
      <c r="AYI37"/>
      <c r="AYJ37"/>
      <c r="AYK37"/>
      <c r="AYL37"/>
      <c r="AYM37"/>
      <c r="AYN37"/>
      <c r="AYO37"/>
      <c r="AYP37"/>
      <c r="AYQ37"/>
      <c r="AYR37"/>
      <c r="AYS37"/>
      <c r="AYT37"/>
      <c r="AYU37"/>
      <c r="AYV37"/>
      <c r="AYW37"/>
      <c r="AYX37"/>
      <c r="AYY37"/>
      <c r="AYZ37"/>
      <c r="AZA37"/>
      <c r="AZB37"/>
      <c r="AZC37"/>
      <c r="AZD37"/>
      <c r="AZE37"/>
      <c r="AZF37"/>
      <c r="AZG37"/>
      <c r="AZH37"/>
      <c r="AZI37"/>
      <c r="AZJ37"/>
      <c r="AZK37"/>
      <c r="AZL37"/>
      <c r="AZM37"/>
      <c r="AZN37"/>
      <c r="AZO37"/>
      <c r="AZP37"/>
      <c r="AZQ37"/>
      <c r="AZR37"/>
      <c r="AZS37"/>
      <c r="AZT37"/>
      <c r="AZU37"/>
      <c r="AZV37"/>
      <c r="AZW37"/>
      <c r="AZX37"/>
      <c r="AZY37"/>
      <c r="AZZ37"/>
      <c r="BAA37"/>
      <c r="BAB37"/>
      <c r="BAC37"/>
      <c r="BAD37"/>
      <c r="BAE37"/>
      <c r="BAF37"/>
      <c r="BAG37"/>
      <c r="BAH37"/>
      <c r="BAI37"/>
      <c r="BAJ37"/>
      <c r="BAK37"/>
      <c r="BAL37"/>
      <c r="BAM37"/>
      <c r="BAN37"/>
      <c r="BAO37"/>
      <c r="BAP37"/>
      <c r="BAQ37"/>
      <c r="BAR37"/>
      <c r="BAS37"/>
      <c r="BAT37"/>
      <c r="BAU37"/>
      <c r="BAV37"/>
      <c r="BAW37"/>
      <c r="BAX37"/>
      <c r="BAY37"/>
      <c r="BAZ37"/>
      <c r="BBA37"/>
      <c r="BBB37"/>
      <c r="BBC37"/>
      <c r="BBD37"/>
      <c r="BBE37"/>
      <c r="BBF37"/>
      <c r="BBG37"/>
      <c r="BBH37"/>
      <c r="BBI37"/>
      <c r="BBJ37"/>
      <c r="BBK37"/>
      <c r="BBL37"/>
      <c r="BBM37"/>
      <c r="BBN37"/>
      <c r="BBO37"/>
      <c r="BBP37"/>
      <c r="BBQ37"/>
      <c r="BBR37"/>
      <c r="BBS37"/>
      <c r="BBT37"/>
      <c r="BBU37"/>
      <c r="BBV37"/>
      <c r="BBW37"/>
      <c r="BBX37"/>
      <c r="BBY37"/>
      <c r="BBZ37"/>
      <c r="BCA37"/>
      <c r="BCB37"/>
      <c r="BCC37"/>
      <c r="BCD37"/>
      <c r="BCE37"/>
      <c r="BCF37"/>
      <c r="BCG37"/>
      <c r="BCH37"/>
      <c r="BCI37"/>
      <c r="BCJ37"/>
      <c r="BCK37"/>
      <c r="BCL37"/>
      <c r="BCM37"/>
      <c r="BCN37"/>
      <c r="BCO37"/>
      <c r="BCP37"/>
      <c r="BCQ37"/>
      <c r="BCR37"/>
      <c r="BCS37"/>
      <c r="BCT37"/>
      <c r="BCU37"/>
      <c r="BCV37"/>
      <c r="BCW37"/>
      <c r="BCX37"/>
      <c r="BCY37"/>
      <c r="BCZ37"/>
      <c r="BDA37"/>
      <c r="BDB37"/>
      <c r="BDC37"/>
      <c r="BDD37"/>
      <c r="BDE37"/>
      <c r="BDF37"/>
      <c r="BDG37"/>
      <c r="BDH37"/>
      <c r="BDI37"/>
      <c r="BDJ37"/>
      <c r="BDK37"/>
      <c r="BDL37"/>
      <c r="BDM37"/>
      <c r="BDN37"/>
      <c r="BDO37"/>
      <c r="BDP37"/>
      <c r="BDQ37"/>
      <c r="BDR37"/>
      <c r="BDS37"/>
      <c r="BDT37"/>
      <c r="BDU37"/>
      <c r="BDV37"/>
      <c r="BDW37"/>
      <c r="BDX37"/>
      <c r="BDY37"/>
      <c r="BDZ37"/>
      <c r="BEA37"/>
      <c r="BEB37"/>
      <c r="BEC37"/>
      <c r="BED37"/>
      <c r="BEE37"/>
      <c r="BEF37"/>
      <c r="BEG37"/>
      <c r="BEH37"/>
      <c r="BEI37"/>
      <c r="BEJ37"/>
      <c r="BEK37"/>
      <c r="BEL37"/>
      <c r="BEM37"/>
      <c r="BEN37"/>
      <c r="BEO37"/>
      <c r="BEP37"/>
      <c r="BEQ37"/>
      <c r="BER37"/>
      <c r="BES37"/>
      <c r="BET37"/>
      <c r="BEU37"/>
      <c r="BEV37"/>
      <c r="BEW37"/>
      <c r="BEX37"/>
      <c r="BEY37"/>
      <c r="BEZ37"/>
      <c r="BFA37"/>
      <c r="BFB37"/>
      <c r="BFC37"/>
      <c r="BFD37"/>
      <c r="BFE37"/>
      <c r="BFF37"/>
      <c r="BFG37"/>
      <c r="BFH37"/>
      <c r="BFI37"/>
      <c r="BFJ37"/>
      <c r="BFK37"/>
      <c r="BFL37"/>
      <c r="BFM37"/>
      <c r="BFN37"/>
      <c r="BFO37"/>
      <c r="BFP37"/>
      <c r="BFQ37"/>
      <c r="BFR37"/>
      <c r="BFS37"/>
      <c r="BFT37"/>
      <c r="BFU37"/>
      <c r="BFV37"/>
      <c r="BFW37"/>
      <c r="BFX37"/>
      <c r="BFY37"/>
      <c r="BFZ37"/>
      <c r="BGA37"/>
      <c r="BGB37"/>
      <c r="BGC37"/>
      <c r="BGD37"/>
      <c r="BGE37"/>
      <c r="BGF37"/>
      <c r="BGG37"/>
      <c r="BGH37"/>
      <c r="BGI37"/>
      <c r="BGJ37"/>
      <c r="BGK37"/>
      <c r="BGL37"/>
      <c r="BGM37"/>
      <c r="BGN37"/>
      <c r="BGO37"/>
      <c r="BGP37"/>
      <c r="BGQ37"/>
      <c r="BGR37"/>
      <c r="BGS37"/>
      <c r="BGT37"/>
      <c r="BGU37"/>
      <c r="BGV37"/>
      <c r="BGW37"/>
      <c r="BGX37"/>
      <c r="BGY37"/>
      <c r="BGZ37"/>
      <c r="BHA37"/>
      <c r="BHB37"/>
      <c r="BHC37"/>
      <c r="BHD37"/>
      <c r="BHE37"/>
      <c r="BHF37"/>
      <c r="BHG37"/>
      <c r="BHH37"/>
      <c r="BHI37"/>
      <c r="BHJ37"/>
      <c r="BHK37"/>
      <c r="BHL37"/>
      <c r="BHM37"/>
      <c r="BHN37"/>
      <c r="BHO37"/>
      <c r="BHP37"/>
      <c r="BHQ37"/>
      <c r="BHR37"/>
      <c r="BHS37"/>
      <c r="BHT37"/>
      <c r="BHU37"/>
      <c r="BHV37"/>
      <c r="BHW37"/>
      <c r="BHX37"/>
      <c r="BHY37"/>
      <c r="BHZ37"/>
      <c r="BIA37"/>
      <c r="BIB37"/>
      <c r="BIC37"/>
      <c r="BID37"/>
      <c r="BIE37"/>
      <c r="BIF37"/>
      <c r="BIG37"/>
      <c r="BIH37"/>
      <c r="BII37"/>
      <c r="BIJ37"/>
      <c r="BIK37"/>
      <c r="BIL37"/>
      <c r="BIM37"/>
      <c r="BIN37"/>
      <c r="BIO37"/>
      <c r="BIP37"/>
      <c r="BIQ37"/>
      <c r="BIR37"/>
      <c r="BIS37"/>
      <c r="BIT37"/>
      <c r="BIU37"/>
      <c r="BIV37"/>
      <c r="BIW37"/>
      <c r="BIX37"/>
      <c r="BIY37"/>
      <c r="BIZ37"/>
      <c r="BJA37"/>
      <c r="BJB37"/>
      <c r="BJC37"/>
      <c r="BJD37"/>
      <c r="BJE37"/>
      <c r="BJF37"/>
      <c r="BJG37"/>
      <c r="BJH37"/>
      <c r="BJI37"/>
      <c r="BJJ37"/>
      <c r="BJK37"/>
      <c r="BJL37"/>
      <c r="BJM37"/>
      <c r="BJN37"/>
      <c r="BJO37"/>
      <c r="BJP37"/>
      <c r="BJQ37"/>
      <c r="BJR37"/>
      <c r="BJS37"/>
      <c r="BJT37"/>
      <c r="BJU37"/>
      <c r="BJV37"/>
      <c r="BJW37"/>
      <c r="BJX37"/>
      <c r="BJY37"/>
      <c r="BJZ37"/>
      <c r="BKA37"/>
      <c r="BKB37"/>
      <c r="BKC37"/>
      <c r="BKD37"/>
      <c r="BKE37"/>
      <c r="BKF37"/>
      <c r="BKG37"/>
      <c r="BKH37"/>
      <c r="BKI37"/>
      <c r="BKJ37"/>
      <c r="BKK37"/>
      <c r="BKL37"/>
      <c r="BKM37"/>
      <c r="BKN37"/>
    </row>
    <row r="38" spans="1:1652" s="28" customFormat="1" ht="54" customHeight="1" x14ac:dyDescent="0.2">
      <c r="A38" s="20" t="s">
        <v>276</v>
      </c>
      <c r="B38" s="81" t="s">
        <v>48</v>
      </c>
      <c r="C38" s="6" t="s">
        <v>49</v>
      </c>
      <c r="D38" s="6" t="s">
        <v>50</v>
      </c>
      <c r="E38" s="8" t="s">
        <v>277</v>
      </c>
      <c r="F38" s="86">
        <v>80207325</v>
      </c>
      <c r="G38" s="8" t="s">
        <v>278</v>
      </c>
      <c r="H38" s="23">
        <v>148</v>
      </c>
      <c r="I38" s="41">
        <v>44018</v>
      </c>
      <c r="J38" s="8">
        <v>140</v>
      </c>
      <c r="K38" s="41">
        <v>44022</v>
      </c>
      <c r="L38" s="24">
        <v>7583730</v>
      </c>
      <c r="M38" s="43">
        <f>L38/2</f>
        <v>3791865</v>
      </c>
      <c r="N38" s="82">
        <v>44022</v>
      </c>
      <c r="O38" s="82">
        <v>44022</v>
      </c>
      <c r="P38" s="82">
        <v>44083</v>
      </c>
      <c r="Q38" s="23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18"/>
      <c r="AE38" s="18"/>
      <c r="AF38" s="7"/>
      <c r="AG38" s="7"/>
      <c r="AH38" s="40">
        <f t="shared" ref="AH38:AH54" si="3">P38</f>
        <v>44083</v>
      </c>
      <c r="AI38" s="43"/>
      <c r="AJ38" s="15"/>
      <c r="AK38" s="43">
        <f t="shared" si="2"/>
        <v>7583730</v>
      </c>
      <c r="AL38" s="43">
        <f>+Tabla22[[#This Row],[VALOR TOTAL DE CONTRATACIÓN]]+Tabla22[[#This Row],[VALOR ADICIÓN NO. 1]]+Tabla22[[#This Row],[VALOR ADICIÓN NO.2]]</f>
        <v>7583730</v>
      </c>
      <c r="AM38" s="6" t="s">
        <v>54</v>
      </c>
      <c r="AN38" s="6"/>
      <c r="AO38" s="11"/>
      <c r="AP38" s="16" t="s">
        <v>56</v>
      </c>
      <c r="AQ38" s="16" t="s">
        <v>111</v>
      </c>
      <c r="AR38" s="6" t="s">
        <v>58</v>
      </c>
      <c r="AS38" s="87" t="s">
        <v>279</v>
      </c>
      <c r="AT38" s="44" t="s">
        <v>60</v>
      </c>
      <c r="AU38" s="5">
        <v>2</v>
      </c>
      <c r="AV38"/>
      <c r="AW38"/>
      <c r="AX38"/>
      <c r="AY38"/>
      <c r="AZ38"/>
      <c r="BA38"/>
      <c r="BB38"/>
      <c r="BC38"/>
      <c r="BD38"/>
      <c r="BE38"/>
      <c r="BF38"/>
      <c r="BG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  <c r="AMK38"/>
      <c r="AML38"/>
      <c r="AMM38"/>
      <c r="AMN38"/>
      <c r="AMO38"/>
      <c r="AMP38"/>
      <c r="AMQ38"/>
      <c r="AMR38"/>
      <c r="AMS38"/>
      <c r="AMT38"/>
      <c r="AMU38"/>
      <c r="AMV38"/>
      <c r="AMW38"/>
      <c r="AMX38"/>
      <c r="AMY38"/>
      <c r="AMZ38"/>
      <c r="ANA38"/>
      <c r="ANB38"/>
      <c r="ANC38"/>
      <c r="AND38"/>
      <c r="ANE38"/>
      <c r="ANF38"/>
      <c r="ANG38"/>
      <c r="ANH38"/>
      <c r="ANI38"/>
      <c r="ANJ38"/>
      <c r="ANK38"/>
      <c r="ANL38"/>
      <c r="ANM38"/>
      <c r="ANN38"/>
      <c r="ANO38"/>
      <c r="ANP38"/>
      <c r="ANQ38"/>
      <c r="ANR38"/>
      <c r="ANS38"/>
      <c r="ANT38"/>
      <c r="ANU38"/>
      <c r="ANV38"/>
      <c r="ANW38"/>
      <c r="ANX38"/>
      <c r="ANY38"/>
      <c r="ANZ38"/>
      <c r="AOA38"/>
      <c r="AOB38"/>
      <c r="AOC38"/>
      <c r="AOD38"/>
      <c r="AOE38"/>
      <c r="AOF38"/>
      <c r="AOG38"/>
      <c r="AOH38"/>
      <c r="AOI38"/>
      <c r="AOJ38"/>
      <c r="AOK38"/>
      <c r="AOL38"/>
      <c r="AOM38"/>
      <c r="AON38"/>
      <c r="AOO38"/>
      <c r="AOP38"/>
      <c r="AOQ38"/>
      <c r="AOR38"/>
      <c r="AOS38"/>
      <c r="AOT38"/>
      <c r="AOU38"/>
      <c r="AOV38"/>
      <c r="AOW38"/>
      <c r="AOX38"/>
      <c r="AOY38"/>
      <c r="AOZ38"/>
      <c r="APA38"/>
      <c r="APB38"/>
      <c r="APC38"/>
      <c r="APD38"/>
      <c r="APE38"/>
      <c r="APF38"/>
      <c r="APG38"/>
      <c r="APH38"/>
      <c r="API38"/>
      <c r="APJ38"/>
      <c r="APK38"/>
      <c r="APL38"/>
      <c r="APM38"/>
      <c r="APN38"/>
      <c r="APO38"/>
      <c r="APP38"/>
      <c r="APQ38"/>
      <c r="APR38"/>
      <c r="APS38"/>
      <c r="APT38"/>
      <c r="APU38"/>
      <c r="APV38"/>
      <c r="APW38"/>
      <c r="APX38"/>
      <c r="APY38"/>
      <c r="APZ38"/>
      <c r="AQA38"/>
      <c r="AQB38"/>
      <c r="AQC38"/>
      <c r="AQD38"/>
      <c r="AQE38"/>
      <c r="AQF38"/>
      <c r="AQG38"/>
      <c r="AQH38"/>
      <c r="AQI38"/>
      <c r="AQJ38"/>
      <c r="AQK38"/>
      <c r="AQL38"/>
      <c r="AQM38"/>
      <c r="AQN38"/>
      <c r="AQO38"/>
      <c r="AQP38"/>
      <c r="AQQ38"/>
      <c r="AQR38"/>
      <c r="AQS38"/>
      <c r="AQT38"/>
      <c r="AQU38"/>
      <c r="AQV38"/>
      <c r="AQW38"/>
      <c r="AQX38"/>
      <c r="AQY38"/>
      <c r="AQZ38"/>
      <c r="ARA38"/>
      <c r="ARB38"/>
      <c r="ARC38"/>
      <c r="ARD38"/>
      <c r="ARE38"/>
      <c r="ARF38"/>
      <c r="ARG38"/>
      <c r="ARH38"/>
      <c r="ARI38"/>
      <c r="ARJ38"/>
      <c r="ARK38"/>
      <c r="ARL38"/>
      <c r="ARM38"/>
      <c r="ARN38"/>
      <c r="ARO38"/>
      <c r="ARP38"/>
      <c r="ARQ38"/>
      <c r="ARR38"/>
      <c r="ARS38"/>
      <c r="ART38"/>
      <c r="ARU38"/>
      <c r="ARV38"/>
      <c r="ARW38"/>
      <c r="ARX38"/>
      <c r="ARY38"/>
      <c r="ARZ38"/>
      <c r="ASA38"/>
      <c r="ASB38"/>
      <c r="ASC38"/>
      <c r="ASD38"/>
      <c r="ASE38"/>
      <c r="ASF38"/>
      <c r="ASG38"/>
      <c r="ASH38"/>
      <c r="ASI38"/>
      <c r="ASJ38"/>
      <c r="ASK38"/>
      <c r="ASL38"/>
      <c r="ASM38"/>
      <c r="ASN38"/>
      <c r="ASO38"/>
      <c r="ASP38"/>
      <c r="ASQ38"/>
      <c r="ASR38"/>
      <c r="ASS38"/>
      <c r="AST38"/>
      <c r="ASU38"/>
      <c r="ASV38"/>
      <c r="ASW38"/>
      <c r="ASX38"/>
      <c r="ASY38"/>
      <c r="ASZ38"/>
      <c r="ATA38"/>
      <c r="ATB38"/>
      <c r="ATC38"/>
      <c r="ATD38"/>
      <c r="ATE38"/>
      <c r="ATF38"/>
      <c r="ATG38"/>
      <c r="ATH38"/>
      <c r="ATI38"/>
      <c r="ATJ38"/>
      <c r="ATK38"/>
      <c r="ATL38"/>
      <c r="ATM38"/>
      <c r="ATN38"/>
      <c r="ATO38"/>
      <c r="ATP38"/>
      <c r="ATQ38"/>
      <c r="ATR38"/>
      <c r="ATS38"/>
      <c r="ATT38"/>
      <c r="ATU38"/>
      <c r="ATV38"/>
      <c r="ATW38"/>
      <c r="ATX38"/>
      <c r="ATY38"/>
      <c r="ATZ38"/>
      <c r="AUA38"/>
      <c r="AUB38"/>
      <c r="AUC38"/>
      <c r="AUD38"/>
      <c r="AUE38"/>
      <c r="AUF38"/>
      <c r="AUG38"/>
      <c r="AUH38"/>
      <c r="AUI38"/>
      <c r="AUJ38"/>
      <c r="AUK38"/>
      <c r="AUL38"/>
      <c r="AUM38"/>
      <c r="AUN38"/>
      <c r="AUO38"/>
      <c r="AUP38"/>
      <c r="AUQ38"/>
      <c r="AUR38"/>
      <c r="AUS38"/>
      <c r="AUT38"/>
      <c r="AUU38"/>
      <c r="AUV38"/>
      <c r="AUW38"/>
      <c r="AUX38"/>
      <c r="AUY38"/>
      <c r="AUZ38"/>
      <c r="AVA38"/>
      <c r="AVB38"/>
      <c r="AVC38"/>
      <c r="AVD38"/>
      <c r="AVE38"/>
      <c r="AVF38"/>
      <c r="AVG38"/>
      <c r="AVH38"/>
      <c r="AVI38"/>
      <c r="AVJ38"/>
      <c r="AVK38"/>
      <c r="AVL38"/>
      <c r="AVM38"/>
      <c r="AVN38"/>
      <c r="AVO38"/>
      <c r="AVP38"/>
      <c r="AVQ38"/>
      <c r="AVR38"/>
      <c r="AVS38"/>
      <c r="AVT38"/>
      <c r="AVU38"/>
      <c r="AVV38"/>
      <c r="AVW38"/>
      <c r="AVX38"/>
      <c r="AVY38"/>
      <c r="AVZ38"/>
      <c r="AWA38"/>
      <c r="AWB38"/>
      <c r="AWC38"/>
      <c r="AWD38"/>
      <c r="AWE38"/>
      <c r="AWF38"/>
      <c r="AWG38"/>
      <c r="AWH38"/>
      <c r="AWI38"/>
      <c r="AWJ38"/>
      <c r="AWK38"/>
      <c r="AWL38"/>
      <c r="AWM38"/>
      <c r="AWN38"/>
      <c r="AWO38"/>
      <c r="AWP38"/>
      <c r="AWQ38"/>
      <c r="AWR38"/>
      <c r="AWS38"/>
      <c r="AWT38"/>
      <c r="AWU38"/>
      <c r="AWV38"/>
      <c r="AWW38"/>
      <c r="AWX38"/>
      <c r="AWY38"/>
      <c r="AWZ38"/>
      <c r="AXA38"/>
      <c r="AXB38"/>
      <c r="AXC38"/>
      <c r="AXD38"/>
      <c r="AXE38"/>
      <c r="AXF38"/>
      <c r="AXG38"/>
      <c r="AXH38"/>
      <c r="AXI38"/>
      <c r="AXJ38"/>
      <c r="AXK38"/>
      <c r="AXL38"/>
      <c r="AXM38"/>
      <c r="AXN38"/>
      <c r="AXO38"/>
      <c r="AXP38"/>
      <c r="AXQ38"/>
      <c r="AXR38"/>
      <c r="AXS38"/>
      <c r="AXT38"/>
      <c r="AXU38"/>
      <c r="AXV38"/>
      <c r="AXW38"/>
      <c r="AXX38"/>
      <c r="AXY38"/>
      <c r="AXZ38"/>
      <c r="AYA38"/>
      <c r="AYB38"/>
      <c r="AYC38"/>
      <c r="AYD38"/>
      <c r="AYE38"/>
      <c r="AYF38"/>
      <c r="AYG38"/>
      <c r="AYH38"/>
      <c r="AYI38"/>
      <c r="AYJ38"/>
      <c r="AYK38"/>
      <c r="AYL38"/>
      <c r="AYM38"/>
      <c r="AYN38"/>
      <c r="AYO38"/>
      <c r="AYP38"/>
      <c r="AYQ38"/>
      <c r="AYR38"/>
      <c r="AYS38"/>
      <c r="AYT38"/>
      <c r="AYU38"/>
      <c r="AYV38"/>
      <c r="AYW38"/>
      <c r="AYX38"/>
      <c r="AYY38"/>
      <c r="AYZ38"/>
      <c r="AZA38"/>
      <c r="AZB38"/>
      <c r="AZC38"/>
      <c r="AZD38"/>
      <c r="AZE38"/>
      <c r="AZF38"/>
      <c r="AZG38"/>
      <c r="AZH38"/>
      <c r="AZI38"/>
      <c r="AZJ38"/>
      <c r="AZK38"/>
      <c r="AZL38"/>
      <c r="AZM38"/>
      <c r="AZN38"/>
      <c r="AZO38"/>
      <c r="AZP38"/>
      <c r="AZQ38"/>
      <c r="AZR38"/>
      <c r="AZS38"/>
      <c r="AZT38"/>
      <c r="AZU38"/>
      <c r="AZV38"/>
      <c r="AZW38"/>
      <c r="AZX38"/>
      <c r="AZY38"/>
      <c r="AZZ38"/>
      <c r="BAA38"/>
      <c r="BAB38"/>
      <c r="BAC38"/>
      <c r="BAD38"/>
      <c r="BAE38"/>
      <c r="BAF38"/>
      <c r="BAG38"/>
      <c r="BAH38"/>
      <c r="BAI38"/>
      <c r="BAJ38"/>
      <c r="BAK38"/>
      <c r="BAL38"/>
      <c r="BAM38"/>
      <c r="BAN38"/>
      <c r="BAO38"/>
      <c r="BAP38"/>
      <c r="BAQ38"/>
      <c r="BAR38"/>
      <c r="BAS38"/>
      <c r="BAT38"/>
      <c r="BAU38"/>
      <c r="BAV38"/>
      <c r="BAW38"/>
      <c r="BAX38"/>
      <c r="BAY38"/>
      <c r="BAZ38"/>
      <c r="BBA38"/>
      <c r="BBB38"/>
      <c r="BBC38"/>
      <c r="BBD38"/>
      <c r="BBE38"/>
      <c r="BBF38"/>
      <c r="BBG38"/>
      <c r="BBH38"/>
      <c r="BBI38"/>
      <c r="BBJ38"/>
      <c r="BBK38"/>
      <c r="BBL38"/>
      <c r="BBM38"/>
      <c r="BBN38"/>
      <c r="BBO38"/>
      <c r="BBP38"/>
      <c r="BBQ38"/>
      <c r="BBR38"/>
      <c r="BBS38"/>
      <c r="BBT38"/>
      <c r="BBU38"/>
      <c r="BBV38"/>
      <c r="BBW38"/>
      <c r="BBX38"/>
      <c r="BBY38"/>
      <c r="BBZ38"/>
      <c r="BCA38"/>
      <c r="BCB38"/>
      <c r="BCC38"/>
      <c r="BCD38"/>
      <c r="BCE38"/>
      <c r="BCF38"/>
      <c r="BCG38"/>
      <c r="BCH38"/>
      <c r="BCI38"/>
      <c r="BCJ38"/>
      <c r="BCK38"/>
      <c r="BCL38"/>
      <c r="BCM38"/>
      <c r="BCN38"/>
      <c r="BCO38"/>
      <c r="BCP38"/>
      <c r="BCQ38"/>
      <c r="BCR38"/>
      <c r="BCS38"/>
      <c r="BCT38"/>
      <c r="BCU38"/>
      <c r="BCV38"/>
      <c r="BCW38"/>
      <c r="BCX38"/>
      <c r="BCY38"/>
      <c r="BCZ38"/>
      <c r="BDA38"/>
      <c r="BDB38"/>
      <c r="BDC38"/>
      <c r="BDD38"/>
      <c r="BDE38"/>
      <c r="BDF38"/>
      <c r="BDG38"/>
      <c r="BDH38"/>
      <c r="BDI38"/>
      <c r="BDJ38"/>
      <c r="BDK38"/>
      <c r="BDL38"/>
      <c r="BDM38"/>
      <c r="BDN38"/>
      <c r="BDO38"/>
      <c r="BDP38"/>
      <c r="BDQ38"/>
      <c r="BDR38"/>
      <c r="BDS38"/>
      <c r="BDT38"/>
      <c r="BDU38"/>
      <c r="BDV38"/>
      <c r="BDW38"/>
      <c r="BDX38"/>
      <c r="BDY38"/>
      <c r="BDZ38"/>
      <c r="BEA38"/>
      <c r="BEB38"/>
      <c r="BEC38"/>
      <c r="BED38"/>
      <c r="BEE38"/>
      <c r="BEF38"/>
      <c r="BEG38"/>
      <c r="BEH38"/>
      <c r="BEI38"/>
      <c r="BEJ38"/>
      <c r="BEK38"/>
      <c r="BEL38"/>
      <c r="BEM38"/>
      <c r="BEN38"/>
      <c r="BEO38"/>
      <c r="BEP38"/>
      <c r="BEQ38"/>
      <c r="BER38"/>
      <c r="BES38"/>
      <c r="BET38"/>
      <c r="BEU38"/>
      <c r="BEV38"/>
      <c r="BEW38"/>
      <c r="BEX38"/>
      <c r="BEY38"/>
      <c r="BEZ38"/>
      <c r="BFA38"/>
      <c r="BFB38"/>
      <c r="BFC38"/>
      <c r="BFD38"/>
      <c r="BFE38"/>
      <c r="BFF38"/>
      <c r="BFG38"/>
      <c r="BFH38"/>
      <c r="BFI38"/>
      <c r="BFJ38"/>
      <c r="BFK38"/>
      <c r="BFL38"/>
      <c r="BFM38"/>
      <c r="BFN38"/>
      <c r="BFO38"/>
      <c r="BFP38"/>
      <c r="BFQ38"/>
      <c r="BFR38"/>
      <c r="BFS38"/>
      <c r="BFT38"/>
      <c r="BFU38"/>
      <c r="BFV38"/>
      <c r="BFW38"/>
      <c r="BFX38"/>
      <c r="BFY38"/>
      <c r="BFZ38"/>
      <c r="BGA38"/>
      <c r="BGB38"/>
      <c r="BGC38"/>
      <c r="BGD38"/>
      <c r="BGE38"/>
      <c r="BGF38"/>
      <c r="BGG38"/>
      <c r="BGH38"/>
      <c r="BGI38"/>
      <c r="BGJ38"/>
      <c r="BGK38"/>
      <c r="BGL38"/>
      <c r="BGM38"/>
      <c r="BGN38"/>
      <c r="BGO38"/>
      <c r="BGP38"/>
      <c r="BGQ38"/>
      <c r="BGR38"/>
      <c r="BGS38"/>
      <c r="BGT38"/>
      <c r="BGU38"/>
      <c r="BGV38"/>
      <c r="BGW38"/>
      <c r="BGX38"/>
      <c r="BGY38"/>
      <c r="BGZ38"/>
      <c r="BHA38"/>
      <c r="BHB38"/>
      <c r="BHC38"/>
      <c r="BHD38"/>
      <c r="BHE38"/>
      <c r="BHF38"/>
      <c r="BHG38"/>
      <c r="BHH38"/>
      <c r="BHI38"/>
      <c r="BHJ38"/>
      <c r="BHK38"/>
      <c r="BHL38"/>
      <c r="BHM38"/>
      <c r="BHN38"/>
      <c r="BHO38"/>
      <c r="BHP38"/>
      <c r="BHQ38"/>
      <c r="BHR38"/>
      <c r="BHS38"/>
      <c r="BHT38"/>
      <c r="BHU38"/>
      <c r="BHV38"/>
      <c r="BHW38"/>
      <c r="BHX38"/>
      <c r="BHY38"/>
      <c r="BHZ38"/>
      <c r="BIA38"/>
      <c r="BIB38"/>
      <c r="BIC38"/>
      <c r="BID38"/>
      <c r="BIE38"/>
      <c r="BIF38"/>
      <c r="BIG38"/>
      <c r="BIH38"/>
      <c r="BII38"/>
      <c r="BIJ38"/>
      <c r="BIK38"/>
      <c r="BIL38"/>
      <c r="BIM38"/>
      <c r="BIN38"/>
      <c r="BIO38"/>
      <c r="BIP38"/>
      <c r="BIQ38"/>
      <c r="BIR38"/>
      <c r="BIS38"/>
      <c r="BIT38"/>
      <c r="BIU38"/>
      <c r="BIV38"/>
      <c r="BIW38"/>
      <c r="BIX38"/>
      <c r="BIY38"/>
      <c r="BIZ38"/>
      <c r="BJA38"/>
      <c r="BJB38"/>
      <c r="BJC38"/>
      <c r="BJD38"/>
      <c r="BJE38"/>
      <c r="BJF38"/>
      <c r="BJG38"/>
      <c r="BJH38"/>
      <c r="BJI38"/>
      <c r="BJJ38"/>
      <c r="BJK38"/>
      <c r="BJL38"/>
      <c r="BJM38"/>
      <c r="BJN38"/>
      <c r="BJO38"/>
      <c r="BJP38"/>
      <c r="BJQ38"/>
      <c r="BJR38"/>
      <c r="BJS38"/>
      <c r="BJT38"/>
      <c r="BJU38"/>
      <c r="BJV38"/>
      <c r="BJW38"/>
      <c r="BJX38"/>
      <c r="BJY38"/>
      <c r="BJZ38"/>
      <c r="BKA38"/>
      <c r="BKB38"/>
      <c r="BKC38"/>
      <c r="BKD38"/>
      <c r="BKE38"/>
      <c r="BKF38"/>
      <c r="BKG38"/>
      <c r="BKH38"/>
      <c r="BKI38"/>
      <c r="BKJ38"/>
      <c r="BKK38"/>
      <c r="BKL38"/>
      <c r="BKM38"/>
      <c r="BKN38"/>
    </row>
    <row r="39" spans="1:1652" s="28" customFormat="1" ht="54" customHeight="1" x14ac:dyDescent="0.2">
      <c r="A39" s="20" t="s">
        <v>280</v>
      </c>
      <c r="B39" s="81" t="s">
        <v>48</v>
      </c>
      <c r="C39" s="6" t="s">
        <v>49</v>
      </c>
      <c r="D39" s="6" t="s">
        <v>50</v>
      </c>
      <c r="E39" s="8" t="s">
        <v>281</v>
      </c>
      <c r="F39" s="86">
        <v>1016052477</v>
      </c>
      <c r="G39" s="8" t="s">
        <v>278</v>
      </c>
      <c r="H39" s="23">
        <v>147</v>
      </c>
      <c r="I39" s="41">
        <v>44018</v>
      </c>
      <c r="J39" s="8">
        <v>139</v>
      </c>
      <c r="K39" s="41">
        <v>44021</v>
      </c>
      <c r="L39" s="24">
        <v>7583730</v>
      </c>
      <c r="M39" s="43">
        <v>3791865</v>
      </c>
      <c r="N39" s="82">
        <v>44021</v>
      </c>
      <c r="O39" s="82">
        <v>44022</v>
      </c>
      <c r="P39" s="82">
        <v>44113</v>
      </c>
      <c r="Q39" s="36" t="s">
        <v>282</v>
      </c>
      <c r="R39" s="77">
        <v>44083</v>
      </c>
      <c r="S39" s="8">
        <v>183</v>
      </c>
      <c r="T39" s="77">
        <v>44081</v>
      </c>
      <c r="U39" s="8">
        <v>176</v>
      </c>
      <c r="V39" s="77">
        <v>44083</v>
      </c>
      <c r="W39" s="8"/>
      <c r="X39" s="8"/>
      <c r="Y39" s="8"/>
      <c r="Z39" s="8"/>
      <c r="AA39" s="8"/>
      <c r="AB39" s="8"/>
      <c r="AC39" s="8"/>
      <c r="AD39" s="18" t="s">
        <v>109</v>
      </c>
      <c r="AE39" s="18"/>
      <c r="AF39" s="7"/>
      <c r="AG39" s="7"/>
      <c r="AH39" s="40">
        <f t="shared" si="3"/>
        <v>44113</v>
      </c>
      <c r="AI39" s="43">
        <v>3791865</v>
      </c>
      <c r="AJ39" s="15"/>
      <c r="AK39" s="43">
        <f t="shared" si="2"/>
        <v>11375595</v>
      </c>
      <c r="AL39" s="43">
        <f>+Tabla22[[#This Row],[VALOR TOTAL DE CONTRATACIÓN]]+Tabla22[[#This Row],[VALOR ADICIÓN NO. 1]]+Tabla22[[#This Row],[VALOR ADICIÓN NO.2]]</f>
        <v>11375595</v>
      </c>
      <c r="AM39" s="6" t="s">
        <v>54</v>
      </c>
      <c r="AN39" s="6"/>
      <c r="AO39" s="11"/>
      <c r="AP39" s="16" t="s">
        <v>56</v>
      </c>
      <c r="AQ39" s="16" t="s">
        <v>111</v>
      </c>
      <c r="AR39" s="6" t="s">
        <v>58</v>
      </c>
      <c r="AS39" s="87" t="s">
        <v>283</v>
      </c>
      <c r="AT39" s="44" t="s">
        <v>60</v>
      </c>
      <c r="AU39" s="5">
        <v>3</v>
      </c>
      <c r="AV39"/>
      <c r="AW39"/>
      <c r="AX39"/>
      <c r="AY39"/>
      <c r="AZ39"/>
      <c r="BA39"/>
      <c r="BB39"/>
      <c r="BC39"/>
      <c r="BD39"/>
      <c r="BE39"/>
      <c r="BF39"/>
      <c r="BG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  <c r="AMK39"/>
      <c r="AML39"/>
      <c r="AMM39"/>
      <c r="AMN39"/>
      <c r="AMO39"/>
      <c r="AMP39"/>
      <c r="AMQ39"/>
      <c r="AMR39"/>
      <c r="AMS39"/>
      <c r="AMT39"/>
      <c r="AMU39"/>
      <c r="AMV39"/>
      <c r="AMW39"/>
      <c r="AMX39"/>
      <c r="AMY39"/>
      <c r="AMZ39"/>
      <c r="ANA39"/>
      <c r="ANB39"/>
      <c r="ANC39"/>
      <c r="AND39"/>
      <c r="ANE39"/>
      <c r="ANF39"/>
      <c r="ANG39"/>
      <c r="ANH39"/>
      <c r="ANI39"/>
      <c r="ANJ39"/>
      <c r="ANK39"/>
      <c r="ANL39"/>
      <c r="ANM39"/>
      <c r="ANN39"/>
      <c r="ANO39"/>
      <c r="ANP39"/>
      <c r="ANQ39"/>
      <c r="ANR39"/>
      <c r="ANS39"/>
      <c r="ANT39"/>
      <c r="ANU39"/>
      <c r="ANV39"/>
      <c r="ANW39"/>
      <c r="ANX39"/>
      <c r="ANY39"/>
      <c r="ANZ39"/>
      <c r="AOA39"/>
      <c r="AOB39"/>
      <c r="AOC39"/>
      <c r="AOD39"/>
      <c r="AOE39"/>
      <c r="AOF39"/>
      <c r="AOG39"/>
      <c r="AOH39"/>
      <c r="AOI39"/>
      <c r="AOJ39"/>
      <c r="AOK39"/>
      <c r="AOL39"/>
      <c r="AOM39"/>
      <c r="AON39"/>
      <c r="AOO39"/>
      <c r="AOP39"/>
      <c r="AOQ39"/>
      <c r="AOR39"/>
      <c r="AOS39"/>
      <c r="AOT39"/>
      <c r="AOU39"/>
      <c r="AOV39"/>
      <c r="AOW39"/>
      <c r="AOX39"/>
      <c r="AOY39"/>
      <c r="AOZ39"/>
      <c r="APA39"/>
      <c r="APB39"/>
      <c r="APC39"/>
      <c r="APD39"/>
      <c r="APE39"/>
      <c r="APF39"/>
      <c r="APG39"/>
      <c r="APH39"/>
      <c r="API39"/>
      <c r="APJ39"/>
      <c r="APK39"/>
      <c r="APL39"/>
      <c r="APM39"/>
      <c r="APN39"/>
      <c r="APO39"/>
      <c r="APP39"/>
      <c r="APQ39"/>
      <c r="APR39"/>
      <c r="APS39"/>
      <c r="APT39"/>
      <c r="APU39"/>
      <c r="APV39"/>
      <c r="APW39"/>
      <c r="APX39"/>
      <c r="APY39"/>
      <c r="APZ39"/>
      <c r="AQA39"/>
      <c r="AQB39"/>
      <c r="AQC39"/>
      <c r="AQD39"/>
      <c r="AQE39"/>
      <c r="AQF39"/>
      <c r="AQG39"/>
      <c r="AQH39"/>
      <c r="AQI39"/>
      <c r="AQJ39"/>
      <c r="AQK39"/>
      <c r="AQL39"/>
      <c r="AQM39"/>
      <c r="AQN39"/>
      <c r="AQO39"/>
      <c r="AQP39"/>
      <c r="AQQ39"/>
      <c r="AQR39"/>
      <c r="AQS39"/>
      <c r="AQT39"/>
      <c r="AQU39"/>
      <c r="AQV39"/>
      <c r="AQW39"/>
      <c r="AQX39"/>
      <c r="AQY39"/>
      <c r="AQZ39"/>
      <c r="ARA39"/>
      <c r="ARB39"/>
      <c r="ARC39"/>
      <c r="ARD39"/>
      <c r="ARE39"/>
      <c r="ARF39"/>
      <c r="ARG39"/>
      <c r="ARH39"/>
      <c r="ARI39"/>
      <c r="ARJ39"/>
      <c r="ARK39"/>
      <c r="ARL39"/>
      <c r="ARM39"/>
      <c r="ARN39"/>
      <c r="ARO39"/>
      <c r="ARP39"/>
      <c r="ARQ39"/>
      <c r="ARR39"/>
      <c r="ARS39"/>
      <c r="ART39"/>
      <c r="ARU39"/>
      <c r="ARV39"/>
      <c r="ARW39"/>
      <c r="ARX39"/>
      <c r="ARY39"/>
      <c r="ARZ39"/>
      <c r="ASA39"/>
      <c r="ASB39"/>
      <c r="ASC39"/>
      <c r="ASD39"/>
      <c r="ASE39"/>
      <c r="ASF39"/>
      <c r="ASG39"/>
      <c r="ASH39"/>
      <c r="ASI39"/>
      <c r="ASJ39"/>
      <c r="ASK39"/>
      <c r="ASL39"/>
      <c r="ASM39"/>
      <c r="ASN39"/>
      <c r="ASO39"/>
      <c r="ASP39"/>
      <c r="ASQ39"/>
      <c r="ASR39"/>
      <c r="ASS39"/>
      <c r="AST39"/>
      <c r="ASU39"/>
      <c r="ASV39"/>
      <c r="ASW39"/>
      <c r="ASX39"/>
      <c r="ASY39"/>
      <c r="ASZ39"/>
      <c r="ATA39"/>
      <c r="ATB39"/>
      <c r="ATC39"/>
      <c r="ATD39"/>
      <c r="ATE39"/>
      <c r="ATF39"/>
      <c r="ATG39"/>
      <c r="ATH39"/>
      <c r="ATI39"/>
      <c r="ATJ39"/>
      <c r="ATK39"/>
      <c r="ATL39"/>
      <c r="ATM39"/>
      <c r="ATN39"/>
      <c r="ATO39"/>
      <c r="ATP39"/>
      <c r="ATQ39"/>
      <c r="ATR39"/>
      <c r="ATS39"/>
      <c r="ATT39"/>
      <c r="ATU39"/>
      <c r="ATV39"/>
      <c r="ATW39"/>
      <c r="ATX39"/>
      <c r="ATY39"/>
      <c r="ATZ39"/>
      <c r="AUA39"/>
      <c r="AUB39"/>
      <c r="AUC39"/>
      <c r="AUD39"/>
      <c r="AUE39"/>
      <c r="AUF39"/>
      <c r="AUG39"/>
      <c r="AUH39"/>
      <c r="AUI39"/>
      <c r="AUJ39"/>
      <c r="AUK39"/>
      <c r="AUL39"/>
      <c r="AUM39"/>
      <c r="AUN39"/>
      <c r="AUO39"/>
      <c r="AUP39"/>
      <c r="AUQ39"/>
      <c r="AUR39"/>
      <c r="AUS39"/>
      <c r="AUT39"/>
      <c r="AUU39"/>
      <c r="AUV39"/>
      <c r="AUW39"/>
      <c r="AUX39"/>
      <c r="AUY39"/>
      <c r="AUZ39"/>
      <c r="AVA39"/>
      <c r="AVB39"/>
      <c r="AVC39"/>
      <c r="AVD39"/>
      <c r="AVE39"/>
      <c r="AVF39"/>
      <c r="AVG39"/>
      <c r="AVH39"/>
      <c r="AVI39"/>
      <c r="AVJ39"/>
      <c r="AVK39"/>
      <c r="AVL39"/>
      <c r="AVM39"/>
      <c r="AVN39"/>
      <c r="AVO39"/>
      <c r="AVP39"/>
      <c r="AVQ39"/>
      <c r="AVR39"/>
      <c r="AVS39"/>
      <c r="AVT39"/>
      <c r="AVU39"/>
      <c r="AVV39"/>
      <c r="AVW39"/>
      <c r="AVX39"/>
      <c r="AVY39"/>
      <c r="AVZ39"/>
      <c r="AWA39"/>
      <c r="AWB39"/>
      <c r="AWC39"/>
      <c r="AWD39"/>
      <c r="AWE39"/>
      <c r="AWF39"/>
      <c r="AWG39"/>
      <c r="AWH39"/>
      <c r="AWI39"/>
      <c r="AWJ39"/>
      <c r="AWK39"/>
      <c r="AWL39"/>
      <c r="AWM39"/>
      <c r="AWN39"/>
      <c r="AWO39"/>
      <c r="AWP39"/>
      <c r="AWQ39"/>
      <c r="AWR39"/>
      <c r="AWS39"/>
      <c r="AWT39"/>
      <c r="AWU39"/>
      <c r="AWV39"/>
      <c r="AWW39"/>
      <c r="AWX39"/>
      <c r="AWY39"/>
      <c r="AWZ39"/>
      <c r="AXA39"/>
      <c r="AXB39"/>
      <c r="AXC39"/>
      <c r="AXD39"/>
      <c r="AXE39"/>
      <c r="AXF39"/>
      <c r="AXG39"/>
      <c r="AXH39"/>
      <c r="AXI39"/>
      <c r="AXJ39"/>
      <c r="AXK39"/>
      <c r="AXL39"/>
      <c r="AXM39"/>
      <c r="AXN39"/>
      <c r="AXO39"/>
      <c r="AXP39"/>
      <c r="AXQ39"/>
      <c r="AXR39"/>
      <c r="AXS39"/>
      <c r="AXT39"/>
      <c r="AXU39"/>
      <c r="AXV39"/>
      <c r="AXW39"/>
      <c r="AXX39"/>
      <c r="AXY39"/>
      <c r="AXZ39"/>
      <c r="AYA39"/>
      <c r="AYB39"/>
      <c r="AYC39"/>
      <c r="AYD39"/>
      <c r="AYE39"/>
      <c r="AYF39"/>
      <c r="AYG39"/>
      <c r="AYH39"/>
      <c r="AYI39"/>
      <c r="AYJ39"/>
      <c r="AYK39"/>
      <c r="AYL39"/>
      <c r="AYM39"/>
      <c r="AYN39"/>
      <c r="AYO39"/>
      <c r="AYP39"/>
      <c r="AYQ39"/>
      <c r="AYR39"/>
      <c r="AYS39"/>
      <c r="AYT39"/>
      <c r="AYU39"/>
      <c r="AYV39"/>
      <c r="AYW39"/>
      <c r="AYX39"/>
      <c r="AYY39"/>
      <c r="AYZ39"/>
      <c r="AZA39"/>
      <c r="AZB39"/>
      <c r="AZC39"/>
      <c r="AZD39"/>
      <c r="AZE39"/>
      <c r="AZF39"/>
      <c r="AZG39"/>
      <c r="AZH39"/>
      <c r="AZI39"/>
      <c r="AZJ39"/>
      <c r="AZK39"/>
      <c r="AZL39"/>
      <c r="AZM39"/>
      <c r="AZN39"/>
      <c r="AZO39"/>
      <c r="AZP39"/>
      <c r="AZQ39"/>
      <c r="AZR39"/>
      <c r="AZS39"/>
      <c r="AZT39"/>
      <c r="AZU39"/>
      <c r="AZV39"/>
      <c r="AZW39"/>
      <c r="AZX39"/>
      <c r="AZY39"/>
      <c r="AZZ39"/>
      <c r="BAA39"/>
      <c r="BAB39"/>
      <c r="BAC39"/>
      <c r="BAD39"/>
      <c r="BAE39"/>
      <c r="BAF39"/>
      <c r="BAG39"/>
      <c r="BAH39"/>
      <c r="BAI39"/>
      <c r="BAJ39"/>
      <c r="BAK39"/>
      <c r="BAL39"/>
      <c r="BAM39"/>
      <c r="BAN39"/>
      <c r="BAO39"/>
      <c r="BAP39"/>
      <c r="BAQ39"/>
      <c r="BAR39"/>
      <c r="BAS39"/>
      <c r="BAT39"/>
      <c r="BAU39"/>
      <c r="BAV39"/>
      <c r="BAW39"/>
      <c r="BAX39"/>
      <c r="BAY39"/>
      <c r="BAZ39"/>
      <c r="BBA39"/>
      <c r="BBB39"/>
      <c r="BBC39"/>
      <c r="BBD39"/>
      <c r="BBE39"/>
      <c r="BBF39"/>
      <c r="BBG39"/>
      <c r="BBH39"/>
      <c r="BBI39"/>
      <c r="BBJ39"/>
      <c r="BBK39"/>
      <c r="BBL39"/>
      <c r="BBM39"/>
      <c r="BBN39"/>
      <c r="BBO39"/>
      <c r="BBP39"/>
      <c r="BBQ39"/>
      <c r="BBR39"/>
      <c r="BBS39"/>
      <c r="BBT39"/>
      <c r="BBU39"/>
      <c r="BBV39"/>
      <c r="BBW39"/>
      <c r="BBX39"/>
      <c r="BBY39"/>
      <c r="BBZ39"/>
      <c r="BCA39"/>
      <c r="BCB39"/>
      <c r="BCC39"/>
      <c r="BCD39"/>
      <c r="BCE39"/>
      <c r="BCF39"/>
      <c r="BCG39"/>
      <c r="BCH39"/>
      <c r="BCI39"/>
      <c r="BCJ39"/>
      <c r="BCK39"/>
      <c r="BCL39"/>
      <c r="BCM39"/>
      <c r="BCN39"/>
      <c r="BCO39"/>
      <c r="BCP39"/>
      <c r="BCQ39"/>
      <c r="BCR39"/>
      <c r="BCS39"/>
      <c r="BCT39"/>
      <c r="BCU39"/>
      <c r="BCV39"/>
      <c r="BCW39"/>
      <c r="BCX39"/>
      <c r="BCY39"/>
      <c r="BCZ39"/>
      <c r="BDA39"/>
      <c r="BDB39"/>
      <c r="BDC39"/>
      <c r="BDD39"/>
      <c r="BDE39"/>
      <c r="BDF39"/>
      <c r="BDG39"/>
      <c r="BDH39"/>
      <c r="BDI39"/>
      <c r="BDJ39"/>
      <c r="BDK39"/>
      <c r="BDL39"/>
      <c r="BDM39"/>
      <c r="BDN39"/>
      <c r="BDO39"/>
      <c r="BDP39"/>
      <c r="BDQ39"/>
      <c r="BDR39"/>
      <c r="BDS39"/>
      <c r="BDT39"/>
      <c r="BDU39"/>
      <c r="BDV39"/>
      <c r="BDW39"/>
      <c r="BDX39"/>
      <c r="BDY39"/>
      <c r="BDZ39"/>
      <c r="BEA39"/>
      <c r="BEB39"/>
      <c r="BEC39"/>
      <c r="BED39"/>
      <c r="BEE39"/>
      <c r="BEF39"/>
      <c r="BEG39"/>
      <c r="BEH39"/>
      <c r="BEI39"/>
      <c r="BEJ39"/>
      <c r="BEK39"/>
      <c r="BEL39"/>
      <c r="BEM39"/>
      <c r="BEN39"/>
      <c r="BEO39"/>
      <c r="BEP39"/>
      <c r="BEQ39"/>
      <c r="BER39"/>
      <c r="BES39"/>
      <c r="BET39"/>
      <c r="BEU39"/>
      <c r="BEV39"/>
      <c r="BEW39"/>
      <c r="BEX39"/>
      <c r="BEY39"/>
      <c r="BEZ39"/>
      <c r="BFA39"/>
      <c r="BFB39"/>
      <c r="BFC39"/>
      <c r="BFD39"/>
      <c r="BFE39"/>
      <c r="BFF39"/>
      <c r="BFG39"/>
      <c r="BFH39"/>
      <c r="BFI39"/>
      <c r="BFJ39"/>
      <c r="BFK39"/>
      <c r="BFL39"/>
      <c r="BFM39"/>
      <c r="BFN39"/>
      <c r="BFO39"/>
      <c r="BFP39"/>
      <c r="BFQ39"/>
      <c r="BFR39"/>
      <c r="BFS39"/>
      <c r="BFT39"/>
      <c r="BFU39"/>
      <c r="BFV39"/>
      <c r="BFW39"/>
      <c r="BFX39"/>
      <c r="BFY39"/>
      <c r="BFZ39"/>
      <c r="BGA39"/>
      <c r="BGB39"/>
      <c r="BGC39"/>
      <c r="BGD39"/>
      <c r="BGE39"/>
      <c r="BGF39"/>
      <c r="BGG39"/>
      <c r="BGH39"/>
      <c r="BGI39"/>
      <c r="BGJ39"/>
      <c r="BGK39"/>
      <c r="BGL39"/>
      <c r="BGM39"/>
      <c r="BGN39"/>
      <c r="BGO39"/>
      <c r="BGP39"/>
      <c r="BGQ39"/>
      <c r="BGR39"/>
      <c r="BGS39"/>
      <c r="BGT39"/>
      <c r="BGU39"/>
      <c r="BGV39"/>
      <c r="BGW39"/>
      <c r="BGX39"/>
      <c r="BGY39"/>
      <c r="BGZ39"/>
      <c r="BHA39"/>
      <c r="BHB39"/>
      <c r="BHC39"/>
      <c r="BHD39"/>
      <c r="BHE39"/>
      <c r="BHF39"/>
      <c r="BHG39"/>
      <c r="BHH39"/>
      <c r="BHI39"/>
      <c r="BHJ39"/>
      <c r="BHK39"/>
      <c r="BHL39"/>
      <c r="BHM39"/>
      <c r="BHN39"/>
      <c r="BHO39"/>
      <c r="BHP39"/>
      <c r="BHQ39"/>
      <c r="BHR39"/>
      <c r="BHS39"/>
      <c r="BHT39"/>
      <c r="BHU39"/>
      <c r="BHV39"/>
      <c r="BHW39"/>
      <c r="BHX39"/>
      <c r="BHY39"/>
      <c r="BHZ39"/>
      <c r="BIA39"/>
      <c r="BIB39"/>
      <c r="BIC39"/>
      <c r="BID39"/>
      <c r="BIE39"/>
      <c r="BIF39"/>
      <c r="BIG39"/>
      <c r="BIH39"/>
      <c r="BII39"/>
      <c r="BIJ39"/>
      <c r="BIK39"/>
      <c r="BIL39"/>
      <c r="BIM39"/>
      <c r="BIN39"/>
      <c r="BIO39"/>
      <c r="BIP39"/>
      <c r="BIQ39"/>
      <c r="BIR39"/>
      <c r="BIS39"/>
      <c r="BIT39"/>
      <c r="BIU39"/>
      <c r="BIV39"/>
      <c r="BIW39"/>
      <c r="BIX39"/>
      <c r="BIY39"/>
      <c r="BIZ39"/>
      <c r="BJA39"/>
      <c r="BJB39"/>
      <c r="BJC39"/>
      <c r="BJD39"/>
      <c r="BJE39"/>
      <c r="BJF39"/>
      <c r="BJG39"/>
      <c r="BJH39"/>
      <c r="BJI39"/>
      <c r="BJJ39"/>
      <c r="BJK39"/>
      <c r="BJL39"/>
      <c r="BJM39"/>
      <c r="BJN39"/>
      <c r="BJO39"/>
      <c r="BJP39"/>
      <c r="BJQ39"/>
      <c r="BJR39"/>
      <c r="BJS39"/>
      <c r="BJT39"/>
      <c r="BJU39"/>
      <c r="BJV39"/>
      <c r="BJW39"/>
      <c r="BJX39"/>
      <c r="BJY39"/>
      <c r="BJZ39"/>
      <c r="BKA39"/>
      <c r="BKB39"/>
      <c r="BKC39"/>
      <c r="BKD39"/>
      <c r="BKE39"/>
      <c r="BKF39"/>
      <c r="BKG39"/>
      <c r="BKH39"/>
      <c r="BKI39"/>
      <c r="BKJ39"/>
      <c r="BKK39"/>
      <c r="BKL39"/>
      <c r="BKM39"/>
      <c r="BKN39"/>
    </row>
    <row r="40" spans="1:1652" s="47" customFormat="1" ht="54" customHeight="1" x14ac:dyDescent="0.2">
      <c r="A40" s="20" t="s">
        <v>284</v>
      </c>
      <c r="B40" s="81" t="s">
        <v>48</v>
      </c>
      <c r="C40" s="6" t="s">
        <v>49</v>
      </c>
      <c r="D40" s="6" t="s">
        <v>62</v>
      </c>
      <c r="E40" s="8" t="s">
        <v>285</v>
      </c>
      <c r="F40" s="86">
        <v>52504961</v>
      </c>
      <c r="G40" s="8" t="s">
        <v>286</v>
      </c>
      <c r="H40" s="23">
        <v>146</v>
      </c>
      <c r="I40" s="41">
        <v>44018</v>
      </c>
      <c r="J40" s="8">
        <v>138</v>
      </c>
      <c r="K40" s="41">
        <v>44021</v>
      </c>
      <c r="L40" s="24">
        <v>7583100</v>
      </c>
      <c r="M40" s="43">
        <f>L40/2</f>
        <v>3791550</v>
      </c>
      <c r="N40" s="82">
        <v>44021</v>
      </c>
      <c r="O40" s="82">
        <v>44021</v>
      </c>
      <c r="P40" s="82">
        <v>44112</v>
      </c>
      <c r="Q40" s="36" t="s">
        <v>287</v>
      </c>
      <c r="R40" s="8"/>
      <c r="S40" s="8">
        <v>182</v>
      </c>
      <c r="T40" s="77">
        <v>44078</v>
      </c>
      <c r="U40" s="8">
        <v>175</v>
      </c>
      <c r="V40" s="77">
        <v>44082</v>
      </c>
      <c r="W40" s="8"/>
      <c r="X40" s="8"/>
      <c r="Y40" s="8"/>
      <c r="Z40" s="8"/>
      <c r="AA40" s="8"/>
      <c r="AB40" s="8"/>
      <c r="AC40" s="8"/>
      <c r="AD40" s="18" t="s">
        <v>109</v>
      </c>
      <c r="AE40" s="18"/>
      <c r="AF40" s="7"/>
      <c r="AG40" s="7"/>
      <c r="AH40" s="40">
        <f t="shared" si="3"/>
        <v>44112</v>
      </c>
      <c r="AI40" s="43">
        <v>3791550</v>
      </c>
      <c r="AJ40" s="15"/>
      <c r="AK40" s="43">
        <f t="shared" si="2"/>
        <v>11374650</v>
      </c>
      <c r="AL40" s="43">
        <f>+Tabla22[[#This Row],[VALOR TOTAL DE CONTRATACIÓN]]+Tabla22[[#This Row],[VALOR ADICIÓN NO. 1]]+Tabla22[[#This Row],[VALOR ADICIÓN NO.2]]</f>
        <v>11374650</v>
      </c>
      <c r="AM40" s="6" t="s">
        <v>54</v>
      </c>
      <c r="AN40" s="6"/>
      <c r="AO40" s="11"/>
      <c r="AP40" s="16" t="s">
        <v>56</v>
      </c>
      <c r="AQ40" s="16" t="s">
        <v>93</v>
      </c>
      <c r="AR40" s="6" t="s">
        <v>58</v>
      </c>
      <c r="AS40" s="87" t="s">
        <v>288</v>
      </c>
      <c r="AT40" s="44" t="s">
        <v>60</v>
      </c>
      <c r="AU40" s="5">
        <v>3</v>
      </c>
      <c r="AV40"/>
      <c r="AW40"/>
      <c r="AX40"/>
      <c r="AY40"/>
      <c r="AZ40"/>
      <c r="BA40"/>
      <c r="BB40"/>
      <c r="BC40"/>
      <c r="BD40"/>
      <c r="BE40"/>
      <c r="BF40"/>
      <c r="BG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  <c r="AMK40"/>
      <c r="AML40"/>
      <c r="AMM40"/>
      <c r="AMN40"/>
      <c r="AMO40"/>
      <c r="AMP40"/>
      <c r="AMQ40"/>
      <c r="AMR40"/>
      <c r="AMS40"/>
      <c r="AMT40"/>
      <c r="AMU40"/>
      <c r="AMV40"/>
      <c r="AMW40"/>
      <c r="AMX40"/>
      <c r="AMY40"/>
      <c r="AMZ40"/>
      <c r="ANA40"/>
      <c r="ANB40"/>
      <c r="ANC40"/>
      <c r="AND40"/>
      <c r="ANE40"/>
      <c r="ANF40"/>
      <c r="ANG40"/>
      <c r="ANH40"/>
      <c r="ANI40"/>
      <c r="ANJ40"/>
      <c r="ANK40"/>
      <c r="ANL40"/>
      <c r="ANM40"/>
      <c r="ANN40"/>
      <c r="ANO40"/>
      <c r="ANP40"/>
      <c r="ANQ40"/>
      <c r="ANR40"/>
      <c r="ANS40"/>
      <c r="ANT40"/>
      <c r="ANU40"/>
      <c r="ANV40"/>
      <c r="ANW40"/>
      <c r="ANX40"/>
      <c r="ANY40"/>
      <c r="ANZ40"/>
      <c r="AOA40"/>
      <c r="AOB40"/>
      <c r="AOC40"/>
      <c r="AOD40"/>
      <c r="AOE40"/>
      <c r="AOF40"/>
      <c r="AOG40"/>
      <c r="AOH40"/>
      <c r="AOI40"/>
      <c r="AOJ40"/>
      <c r="AOK40"/>
      <c r="AOL40"/>
      <c r="AOM40"/>
      <c r="AON40"/>
      <c r="AOO40"/>
      <c r="AOP40"/>
      <c r="AOQ40"/>
      <c r="AOR40"/>
      <c r="AOS40"/>
      <c r="AOT40"/>
      <c r="AOU40"/>
      <c r="AOV40"/>
      <c r="AOW40"/>
      <c r="AOX40"/>
      <c r="AOY40"/>
      <c r="AOZ40"/>
      <c r="APA40"/>
      <c r="APB40"/>
      <c r="APC40"/>
      <c r="APD40"/>
      <c r="APE40"/>
      <c r="APF40"/>
      <c r="APG40"/>
      <c r="APH40"/>
      <c r="API40"/>
      <c r="APJ40"/>
      <c r="APK40"/>
      <c r="APL40"/>
      <c r="APM40"/>
      <c r="APN40"/>
      <c r="APO40"/>
      <c r="APP40"/>
      <c r="APQ40"/>
      <c r="APR40"/>
      <c r="APS40"/>
      <c r="APT40"/>
      <c r="APU40"/>
      <c r="APV40"/>
      <c r="APW40"/>
      <c r="APX40"/>
      <c r="APY40"/>
      <c r="APZ40"/>
      <c r="AQA40"/>
      <c r="AQB40"/>
      <c r="AQC40"/>
      <c r="AQD40"/>
      <c r="AQE40"/>
      <c r="AQF40"/>
      <c r="AQG40"/>
      <c r="AQH40"/>
      <c r="AQI40"/>
      <c r="AQJ40"/>
      <c r="AQK40"/>
      <c r="AQL40"/>
      <c r="AQM40"/>
      <c r="AQN40"/>
      <c r="AQO40"/>
      <c r="AQP40"/>
      <c r="AQQ40"/>
      <c r="AQR40"/>
      <c r="AQS40"/>
      <c r="AQT40"/>
      <c r="AQU40"/>
      <c r="AQV40"/>
      <c r="AQW40"/>
      <c r="AQX40"/>
      <c r="AQY40"/>
      <c r="AQZ40"/>
      <c r="ARA40"/>
      <c r="ARB40"/>
      <c r="ARC40"/>
      <c r="ARD40"/>
      <c r="ARE40"/>
      <c r="ARF40"/>
      <c r="ARG40"/>
      <c r="ARH40"/>
      <c r="ARI40"/>
      <c r="ARJ40"/>
      <c r="ARK40"/>
      <c r="ARL40"/>
      <c r="ARM40"/>
      <c r="ARN40"/>
      <c r="ARO40"/>
      <c r="ARP40"/>
      <c r="ARQ40"/>
      <c r="ARR40"/>
      <c r="ARS40"/>
      <c r="ART40"/>
      <c r="ARU40"/>
      <c r="ARV40"/>
      <c r="ARW40"/>
      <c r="ARX40"/>
      <c r="ARY40"/>
      <c r="ARZ40"/>
      <c r="ASA40"/>
      <c r="ASB40"/>
      <c r="ASC40"/>
      <c r="ASD40"/>
      <c r="ASE40"/>
      <c r="ASF40"/>
      <c r="ASG40"/>
      <c r="ASH40"/>
      <c r="ASI40"/>
      <c r="ASJ40"/>
      <c r="ASK40"/>
      <c r="ASL40"/>
      <c r="ASM40"/>
      <c r="ASN40"/>
      <c r="ASO40"/>
      <c r="ASP40"/>
      <c r="ASQ40"/>
      <c r="ASR40"/>
      <c r="ASS40"/>
      <c r="AST40"/>
      <c r="ASU40"/>
      <c r="ASV40"/>
      <c r="ASW40"/>
      <c r="ASX40"/>
      <c r="ASY40"/>
      <c r="ASZ40"/>
      <c r="ATA40"/>
      <c r="ATB40"/>
      <c r="ATC40"/>
      <c r="ATD40"/>
      <c r="ATE40"/>
      <c r="ATF40"/>
      <c r="ATG40"/>
      <c r="ATH40"/>
      <c r="ATI40"/>
      <c r="ATJ40"/>
      <c r="ATK40"/>
      <c r="ATL40"/>
      <c r="ATM40"/>
      <c r="ATN40"/>
      <c r="ATO40"/>
      <c r="ATP40"/>
      <c r="ATQ40"/>
      <c r="ATR40"/>
      <c r="ATS40"/>
      <c r="ATT40"/>
      <c r="ATU40"/>
      <c r="ATV40"/>
      <c r="ATW40"/>
      <c r="ATX40"/>
      <c r="ATY40"/>
      <c r="ATZ40"/>
      <c r="AUA40"/>
      <c r="AUB40"/>
      <c r="AUC40"/>
      <c r="AUD40"/>
      <c r="AUE40"/>
      <c r="AUF40"/>
      <c r="AUG40"/>
      <c r="AUH40"/>
      <c r="AUI40"/>
      <c r="AUJ40"/>
      <c r="AUK40"/>
      <c r="AUL40"/>
      <c r="AUM40"/>
      <c r="AUN40"/>
      <c r="AUO40"/>
      <c r="AUP40"/>
      <c r="AUQ40"/>
      <c r="AUR40"/>
      <c r="AUS40"/>
      <c r="AUT40"/>
      <c r="AUU40"/>
      <c r="AUV40"/>
      <c r="AUW40"/>
      <c r="AUX40"/>
      <c r="AUY40"/>
      <c r="AUZ40"/>
      <c r="AVA40"/>
      <c r="AVB40"/>
      <c r="AVC40"/>
      <c r="AVD40"/>
      <c r="AVE40"/>
      <c r="AVF40"/>
      <c r="AVG40"/>
      <c r="AVH40"/>
      <c r="AVI40"/>
      <c r="AVJ40"/>
      <c r="AVK40"/>
      <c r="AVL40"/>
      <c r="AVM40"/>
      <c r="AVN40"/>
      <c r="AVO40"/>
      <c r="AVP40"/>
      <c r="AVQ40"/>
      <c r="AVR40"/>
      <c r="AVS40"/>
      <c r="AVT40"/>
      <c r="AVU40"/>
      <c r="AVV40"/>
      <c r="AVW40"/>
      <c r="AVX40"/>
      <c r="AVY40"/>
      <c r="AVZ40"/>
      <c r="AWA40"/>
      <c r="AWB40"/>
      <c r="AWC40"/>
      <c r="AWD40"/>
      <c r="AWE40"/>
      <c r="AWF40"/>
      <c r="AWG40"/>
      <c r="AWH40"/>
      <c r="AWI40"/>
      <c r="AWJ40"/>
      <c r="AWK40"/>
      <c r="AWL40"/>
      <c r="AWM40"/>
      <c r="AWN40"/>
      <c r="AWO40"/>
      <c r="AWP40"/>
      <c r="AWQ40"/>
      <c r="AWR40"/>
      <c r="AWS40"/>
      <c r="AWT40"/>
      <c r="AWU40"/>
      <c r="AWV40"/>
      <c r="AWW40"/>
      <c r="AWX40"/>
      <c r="AWY40"/>
      <c r="AWZ40"/>
      <c r="AXA40"/>
      <c r="AXB40"/>
      <c r="AXC40"/>
      <c r="AXD40"/>
      <c r="AXE40"/>
      <c r="AXF40"/>
      <c r="AXG40"/>
      <c r="AXH40"/>
      <c r="AXI40"/>
      <c r="AXJ40"/>
      <c r="AXK40"/>
      <c r="AXL40"/>
      <c r="AXM40"/>
      <c r="AXN40"/>
      <c r="AXO40"/>
      <c r="AXP40"/>
      <c r="AXQ40"/>
      <c r="AXR40"/>
      <c r="AXS40"/>
      <c r="AXT40"/>
      <c r="AXU40"/>
      <c r="AXV40"/>
      <c r="AXW40"/>
      <c r="AXX40"/>
      <c r="AXY40"/>
      <c r="AXZ40"/>
      <c r="AYA40"/>
      <c r="AYB40"/>
      <c r="AYC40"/>
      <c r="AYD40"/>
      <c r="AYE40"/>
      <c r="AYF40"/>
      <c r="AYG40"/>
      <c r="AYH40"/>
      <c r="AYI40"/>
      <c r="AYJ40"/>
      <c r="AYK40"/>
      <c r="AYL40"/>
      <c r="AYM40"/>
      <c r="AYN40"/>
      <c r="AYO40"/>
      <c r="AYP40"/>
      <c r="AYQ40"/>
      <c r="AYR40"/>
      <c r="AYS40"/>
      <c r="AYT40"/>
      <c r="AYU40"/>
      <c r="AYV40"/>
      <c r="AYW40"/>
      <c r="AYX40"/>
      <c r="AYY40"/>
      <c r="AYZ40"/>
      <c r="AZA40"/>
      <c r="AZB40"/>
      <c r="AZC40"/>
      <c r="AZD40"/>
      <c r="AZE40"/>
      <c r="AZF40"/>
      <c r="AZG40"/>
      <c r="AZH40"/>
      <c r="AZI40"/>
      <c r="AZJ40"/>
      <c r="AZK40"/>
      <c r="AZL40"/>
      <c r="AZM40"/>
      <c r="AZN40"/>
      <c r="AZO40"/>
      <c r="AZP40"/>
      <c r="AZQ40"/>
      <c r="AZR40"/>
      <c r="AZS40"/>
      <c r="AZT40"/>
      <c r="AZU40"/>
      <c r="AZV40"/>
      <c r="AZW40"/>
      <c r="AZX40"/>
      <c r="AZY40"/>
      <c r="AZZ40"/>
      <c r="BAA40"/>
      <c r="BAB40"/>
      <c r="BAC40"/>
      <c r="BAD40"/>
      <c r="BAE40"/>
      <c r="BAF40"/>
      <c r="BAG40"/>
      <c r="BAH40"/>
      <c r="BAI40"/>
      <c r="BAJ40"/>
      <c r="BAK40"/>
      <c r="BAL40"/>
      <c r="BAM40"/>
      <c r="BAN40"/>
      <c r="BAO40"/>
      <c r="BAP40"/>
      <c r="BAQ40"/>
      <c r="BAR40"/>
      <c r="BAS40"/>
      <c r="BAT40"/>
      <c r="BAU40"/>
      <c r="BAV40"/>
      <c r="BAW40"/>
      <c r="BAX40"/>
      <c r="BAY40"/>
      <c r="BAZ40"/>
      <c r="BBA40"/>
      <c r="BBB40"/>
      <c r="BBC40"/>
      <c r="BBD40"/>
      <c r="BBE40"/>
      <c r="BBF40"/>
      <c r="BBG40"/>
      <c r="BBH40"/>
      <c r="BBI40"/>
      <c r="BBJ40"/>
      <c r="BBK40"/>
      <c r="BBL40"/>
      <c r="BBM40"/>
      <c r="BBN40"/>
      <c r="BBO40"/>
      <c r="BBP40"/>
      <c r="BBQ40"/>
      <c r="BBR40"/>
      <c r="BBS40"/>
      <c r="BBT40"/>
      <c r="BBU40"/>
      <c r="BBV40"/>
      <c r="BBW40"/>
      <c r="BBX40"/>
      <c r="BBY40"/>
      <c r="BBZ40"/>
      <c r="BCA40"/>
      <c r="BCB40"/>
      <c r="BCC40"/>
      <c r="BCD40"/>
      <c r="BCE40"/>
      <c r="BCF40"/>
      <c r="BCG40"/>
      <c r="BCH40"/>
      <c r="BCI40"/>
      <c r="BCJ40"/>
      <c r="BCK40"/>
      <c r="BCL40"/>
      <c r="BCM40"/>
      <c r="BCN40"/>
      <c r="BCO40"/>
      <c r="BCP40"/>
      <c r="BCQ40"/>
      <c r="BCR40"/>
      <c r="BCS40"/>
      <c r="BCT40"/>
      <c r="BCU40"/>
      <c r="BCV40"/>
      <c r="BCW40"/>
      <c r="BCX40"/>
      <c r="BCY40"/>
      <c r="BCZ40"/>
      <c r="BDA40"/>
      <c r="BDB40"/>
      <c r="BDC40"/>
      <c r="BDD40"/>
      <c r="BDE40"/>
      <c r="BDF40"/>
      <c r="BDG40"/>
      <c r="BDH40"/>
      <c r="BDI40"/>
      <c r="BDJ40"/>
      <c r="BDK40"/>
      <c r="BDL40"/>
      <c r="BDM40"/>
      <c r="BDN40"/>
      <c r="BDO40"/>
      <c r="BDP40"/>
      <c r="BDQ40"/>
      <c r="BDR40"/>
      <c r="BDS40"/>
      <c r="BDT40"/>
      <c r="BDU40"/>
      <c r="BDV40"/>
      <c r="BDW40"/>
      <c r="BDX40"/>
      <c r="BDY40"/>
      <c r="BDZ40"/>
      <c r="BEA40"/>
      <c r="BEB40"/>
      <c r="BEC40"/>
      <c r="BED40"/>
      <c r="BEE40"/>
      <c r="BEF40"/>
      <c r="BEG40"/>
      <c r="BEH40"/>
      <c r="BEI40"/>
      <c r="BEJ40"/>
      <c r="BEK40"/>
      <c r="BEL40"/>
      <c r="BEM40"/>
      <c r="BEN40"/>
      <c r="BEO40"/>
      <c r="BEP40"/>
      <c r="BEQ40"/>
      <c r="BER40"/>
      <c r="BES40"/>
      <c r="BET40"/>
      <c r="BEU40"/>
      <c r="BEV40"/>
      <c r="BEW40"/>
      <c r="BEX40"/>
      <c r="BEY40"/>
      <c r="BEZ40"/>
      <c r="BFA40"/>
      <c r="BFB40"/>
      <c r="BFC40"/>
      <c r="BFD40"/>
      <c r="BFE40"/>
      <c r="BFF40"/>
      <c r="BFG40"/>
      <c r="BFH40"/>
      <c r="BFI40"/>
      <c r="BFJ40"/>
      <c r="BFK40"/>
      <c r="BFL40"/>
      <c r="BFM40"/>
      <c r="BFN40"/>
      <c r="BFO40"/>
      <c r="BFP40"/>
      <c r="BFQ40"/>
      <c r="BFR40"/>
      <c r="BFS40"/>
      <c r="BFT40"/>
      <c r="BFU40"/>
      <c r="BFV40"/>
      <c r="BFW40"/>
      <c r="BFX40"/>
      <c r="BFY40"/>
      <c r="BFZ40"/>
      <c r="BGA40"/>
      <c r="BGB40"/>
      <c r="BGC40"/>
      <c r="BGD40"/>
      <c r="BGE40"/>
      <c r="BGF40"/>
      <c r="BGG40"/>
      <c r="BGH40"/>
      <c r="BGI40"/>
      <c r="BGJ40"/>
      <c r="BGK40"/>
      <c r="BGL40"/>
      <c r="BGM40"/>
      <c r="BGN40"/>
      <c r="BGO40"/>
      <c r="BGP40"/>
      <c r="BGQ40"/>
      <c r="BGR40"/>
      <c r="BGS40"/>
      <c r="BGT40"/>
      <c r="BGU40"/>
      <c r="BGV40"/>
      <c r="BGW40"/>
      <c r="BGX40"/>
      <c r="BGY40"/>
      <c r="BGZ40"/>
      <c r="BHA40"/>
      <c r="BHB40"/>
      <c r="BHC40"/>
      <c r="BHD40"/>
      <c r="BHE40"/>
      <c r="BHF40"/>
      <c r="BHG40"/>
      <c r="BHH40"/>
      <c r="BHI40"/>
      <c r="BHJ40"/>
      <c r="BHK40"/>
      <c r="BHL40"/>
      <c r="BHM40"/>
      <c r="BHN40"/>
      <c r="BHO40"/>
      <c r="BHP40"/>
      <c r="BHQ40"/>
      <c r="BHR40"/>
      <c r="BHS40"/>
      <c r="BHT40"/>
      <c r="BHU40"/>
      <c r="BHV40"/>
      <c r="BHW40"/>
      <c r="BHX40"/>
      <c r="BHY40"/>
      <c r="BHZ40"/>
      <c r="BIA40"/>
      <c r="BIB40"/>
      <c r="BIC40"/>
      <c r="BID40"/>
      <c r="BIE40"/>
      <c r="BIF40"/>
      <c r="BIG40"/>
      <c r="BIH40"/>
      <c r="BII40"/>
      <c r="BIJ40"/>
      <c r="BIK40"/>
      <c r="BIL40"/>
      <c r="BIM40"/>
      <c r="BIN40"/>
      <c r="BIO40"/>
      <c r="BIP40"/>
      <c r="BIQ40"/>
      <c r="BIR40"/>
      <c r="BIS40"/>
      <c r="BIT40"/>
      <c r="BIU40"/>
      <c r="BIV40"/>
      <c r="BIW40"/>
      <c r="BIX40"/>
      <c r="BIY40"/>
      <c r="BIZ40"/>
      <c r="BJA40"/>
      <c r="BJB40"/>
      <c r="BJC40"/>
      <c r="BJD40"/>
      <c r="BJE40"/>
      <c r="BJF40"/>
      <c r="BJG40"/>
      <c r="BJH40"/>
      <c r="BJI40"/>
      <c r="BJJ40"/>
      <c r="BJK40"/>
      <c r="BJL40"/>
      <c r="BJM40"/>
      <c r="BJN40"/>
      <c r="BJO40"/>
      <c r="BJP40"/>
      <c r="BJQ40"/>
      <c r="BJR40"/>
      <c r="BJS40"/>
      <c r="BJT40"/>
      <c r="BJU40"/>
      <c r="BJV40"/>
      <c r="BJW40"/>
      <c r="BJX40"/>
      <c r="BJY40"/>
      <c r="BJZ40"/>
      <c r="BKA40"/>
      <c r="BKB40"/>
      <c r="BKC40"/>
      <c r="BKD40"/>
      <c r="BKE40"/>
      <c r="BKF40"/>
      <c r="BKG40"/>
      <c r="BKH40"/>
      <c r="BKI40"/>
      <c r="BKJ40"/>
      <c r="BKK40"/>
      <c r="BKL40"/>
      <c r="BKM40"/>
      <c r="BKN40"/>
    </row>
    <row r="41" spans="1:1652" s="28" customFormat="1" ht="54" customHeight="1" x14ac:dyDescent="0.2">
      <c r="A41" s="88" t="s">
        <v>289</v>
      </c>
      <c r="B41" s="81" t="s">
        <v>48</v>
      </c>
      <c r="C41" s="6" t="s">
        <v>49</v>
      </c>
      <c r="D41" s="6" t="s">
        <v>62</v>
      </c>
      <c r="E41" s="8" t="s">
        <v>104</v>
      </c>
      <c r="F41" s="86">
        <v>52087891</v>
      </c>
      <c r="G41" s="8" t="s">
        <v>290</v>
      </c>
      <c r="H41" s="23">
        <v>150</v>
      </c>
      <c r="I41" s="41">
        <v>44021</v>
      </c>
      <c r="J41" s="8">
        <v>141</v>
      </c>
      <c r="K41" s="41">
        <v>44025</v>
      </c>
      <c r="L41" s="24">
        <v>7583730</v>
      </c>
      <c r="M41" s="43">
        <f>L41/2</f>
        <v>3791865</v>
      </c>
      <c r="N41" s="82">
        <v>44025</v>
      </c>
      <c r="O41" s="82">
        <v>44026</v>
      </c>
      <c r="P41" s="82">
        <v>44087</v>
      </c>
      <c r="Q41" s="36" t="s">
        <v>291</v>
      </c>
      <c r="R41" s="53">
        <v>44088</v>
      </c>
      <c r="S41" s="8">
        <v>184</v>
      </c>
      <c r="T41" s="53"/>
      <c r="U41" s="8">
        <v>179</v>
      </c>
      <c r="V41" s="53"/>
      <c r="W41" s="8"/>
      <c r="X41" s="8"/>
      <c r="Y41" s="8"/>
      <c r="Z41" s="8"/>
      <c r="AA41" s="8"/>
      <c r="AB41" s="8"/>
      <c r="AC41" s="8"/>
      <c r="AD41" s="18" t="s">
        <v>109</v>
      </c>
      <c r="AE41" s="18"/>
      <c r="AF41" s="7"/>
      <c r="AG41" s="7"/>
      <c r="AH41" s="40">
        <f t="shared" si="3"/>
        <v>44087</v>
      </c>
      <c r="AI41" s="43">
        <v>3791865</v>
      </c>
      <c r="AJ41" s="15"/>
      <c r="AK41" s="43">
        <f t="shared" si="2"/>
        <v>11375595</v>
      </c>
      <c r="AL41" s="43">
        <f>+Tabla22[[#This Row],[VALOR TOTAL DE CONTRATACIÓN]]+Tabla22[[#This Row],[VALOR ADICIÓN NO. 1]]+Tabla22[[#This Row],[VALOR ADICIÓN NO.2]]</f>
        <v>11375595</v>
      </c>
      <c r="AM41" s="6" t="s">
        <v>54</v>
      </c>
      <c r="AN41" s="6"/>
      <c r="AO41" s="11"/>
      <c r="AP41" s="16" t="s">
        <v>56</v>
      </c>
      <c r="AQ41" s="16" t="s">
        <v>111</v>
      </c>
      <c r="AR41" s="6" t="s">
        <v>58</v>
      </c>
      <c r="AS41" s="87" t="s">
        <v>292</v>
      </c>
      <c r="AT41" s="44" t="s">
        <v>60</v>
      </c>
      <c r="AU41" s="5">
        <v>3</v>
      </c>
      <c r="AV41"/>
      <c r="AW41"/>
      <c r="AX41"/>
      <c r="AY41"/>
      <c r="AZ41"/>
      <c r="BA41"/>
      <c r="BB41"/>
      <c r="BC41"/>
      <c r="BD41"/>
      <c r="BE41"/>
      <c r="BF41"/>
      <c r="BG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  <c r="AMG41"/>
      <c r="AMH41"/>
      <c r="AMI41"/>
      <c r="AMJ41"/>
      <c r="AMK41"/>
      <c r="AML41"/>
      <c r="AMM41"/>
      <c r="AMN41"/>
      <c r="AMO41"/>
      <c r="AMP41"/>
      <c r="AMQ41"/>
      <c r="AMR41"/>
      <c r="AMS41"/>
      <c r="AMT41"/>
      <c r="AMU41"/>
      <c r="AMV41"/>
      <c r="AMW41"/>
      <c r="AMX41"/>
      <c r="AMY41"/>
      <c r="AMZ41"/>
      <c r="ANA41"/>
      <c r="ANB41"/>
      <c r="ANC41"/>
      <c r="AND41"/>
      <c r="ANE41"/>
      <c r="ANF41"/>
      <c r="ANG41"/>
      <c r="ANH41"/>
      <c r="ANI41"/>
      <c r="ANJ41"/>
      <c r="ANK41"/>
      <c r="ANL41"/>
      <c r="ANM41"/>
      <c r="ANN41"/>
      <c r="ANO41"/>
      <c r="ANP41"/>
      <c r="ANQ41"/>
      <c r="ANR41"/>
      <c r="ANS41"/>
      <c r="ANT41"/>
      <c r="ANU41"/>
      <c r="ANV41"/>
      <c r="ANW41"/>
      <c r="ANX41"/>
      <c r="ANY41"/>
      <c r="ANZ41"/>
      <c r="AOA41"/>
      <c r="AOB41"/>
      <c r="AOC41"/>
      <c r="AOD41"/>
      <c r="AOE41"/>
      <c r="AOF41"/>
      <c r="AOG41"/>
      <c r="AOH41"/>
      <c r="AOI41"/>
      <c r="AOJ41"/>
      <c r="AOK41"/>
      <c r="AOL41"/>
      <c r="AOM41"/>
      <c r="AON41"/>
      <c r="AOO41"/>
      <c r="AOP41"/>
      <c r="AOQ41"/>
      <c r="AOR41"/>
      <c r="AOS41"/>
      <c r="AOT41"/>
      <c r="AOU41"/>
      <c r="AOV41"/>
      <c r="AOW41"/>
      <c r="AOX41"/>
      <c r="AOY41"/>
      <c r="AOZ41"/>
      <c r="APA41"/>
      <c r="APB41"/>
      <c r="APC41"/>
      <c r="APD41"/>
      <c r="APE41"/>
      <c r="APF41"/>
      <c r="APG41"/>
      <c r="APH41"/>
      <c r="API41"/>
      <c r="APJ41"/>
      <c r="APK41"/>
      <c r="APL41"/>
      <c r="APM41"/>
      <c r="APN41"/>
      <c r="APO41"/>
      <c r="APP41"/>
      <c r="APQ41"/>
      <c r="APR41"/>
      <c r="APS41"/>
      <c r="APT41"/>
      <c r="APU41"/>
      <c r="APV41"/>
      <c r="APW41"/>
      <c r="APX41"/>
      <c r="APY41"/>
      <c r="APZ41"/>
      <c r="AQA41"/>
      <c r="AQB41"/>
      <c r="AQC41"/>
      <c r="AQD41"/>
      <c r="AQE41"/>
      <c r="AQF41"/>
      <c r="AQG41"/>
      <c r="AQH41"/>
      <c r="AQI41"/>
      <c r="AQJ41"/>
      <c r="AQK41"/>
      <c r="AQL41"/>
      <c r="AQM41"/>
      <c r="AQN41"/>
      <c r="AQO41"/>
      <c r="AQP41"/>
      <c r="AQQ41"/>
      <c r="AQR41"/>
      <c r="AQS41"/>
      <c r="AQT41"/>
      <c r="AQU41"/>
      <c r="AQV41"/>
      <c r="AQW41"/>
      <c r="AQX41"/>
      <c r="AQY41"/>
      <c r="AQZ41"/>
      <c r="ARA41"/>
      <c r="ARB41"/>
      <c r="ARC41"/>
      <c r="ARD41"/>
      <c r="ARE41"/>
      <c r="ARF41"/>
      <c r="ARG41"/>
      <c r="ARH41"/>
      <c r="ARI41"/>
      <c r="ARJ41"/>
      <c r="ARK41"/>
      <c r="ARL41"/>
      <c r="ARM41"/>
      <c r="ARN41"/>
      <c r="ARO41"/>
      <c r="ARP41"/>
      <c r="ARQ41"/>
      <c r="ARR41"/>
      <c r="ARS41"/>
      <c r="ART41"/>
      <c r="ARU41"/>
      <c r="ARV41"/>
      <c r="ARW41"/>
      <c r="ARX41"/>
      <c r="ARY41"/>
      <c r="ARZ41"/>
      <c r="ASA41"/>
      <c r="ASB41"/>
      <c r="ASC41"/>
      <c r="ASD41"/>
      <c r="ASE41"/>
      <c r="ASF41"/>
      <c r="ASG41"/>
      <c r="ASH41"/>
      <c r="ASI41"/>
      <c r="ASJ41"/>
      <c r="ASK41"/>
      <c r="ASL41"/>
      <c r="ASM41"/>
      <c r="ASN41"/>
      <c r="ASO41"/>
      <c r="ASP41"/>
      <c r="ASQ41"/>
      <c r="ASR41"/>
      <c r="ASS41"/>
      <c r="AST41"/>
      <c r="ASU41"/>
      <c r="ASV41"/>
      <c r="ASW41"/>
      <c r="ASX41"/>
      <c r="ASY41"/>
      <c r="ASZ41"/>
      <c r="ATA41"/>
      <c r="ATB41"/>
      <c r="ATC41"/>
      <c r="ATD41"/>
      <c r="ATE41"/>
      <c r="ATF41"/>
      <c r="ATG41"/>
      <c r="ATH41"/>
      <c r="ATI41"/>
      <c r="ATJ41"/>
      <c r="ATK41"/>
      <c r="ATL41"/>
      <c r="ATM41"/>
      <c r="ATN41"/>
      <c r="ATO41"/>
      <c r="ATP41"/>
      <c r="ATQ41"/>
      <c r="ATR41"/>
      <c r="ATS41"/>
      <c r="ATT41"/>
      <c r="ATU41"/>
      <c r="ATV41"/>
      <c r="ATW41"/>
      <c r="ATX41"/>
      <c r="ATY41"/>
      <c r="ATZ41"/>
      <c r="AUA41"/>
      <c r="AUB41"/>
      <c r="AUC41"/>
      <c r="AUD41"/>
      <c r="AUE41"/>
      <c r="AUF41"/>
      <c r="AUG41"/>
      <c r="AUH41"/>
      <c r="AUI41"/>
      <c r="AUJ41"/>
      <c r="AUK41"/>
      <c r="AUL41"/>
      <c r="AUM41"/>
      <c r="AUN41"/>
      <c r="AUO41"/>
      <c r="AUP41"/>
      <c r="AUQ41"/>
      <c r="AUR41"/>
      <c r="AUS41"/>
      <c r="AUT41"/>
      <c r="AUU41"/>
      <c r="AUV41"/>
      <c r="AUW41"/>
      <c r="AUX41"/>
      <c r="AUY41"/>
      <c r="AUZ41"/>
      <c r="AVA41"/>
      <c r="AVB41"/>
      <c r="AVC41"/>
      <c r="AVD41"/>
      <c r="AVE41"/>
      <c r="AVF41"/>
      <c r="AVG41"/>
      <c r="AVH41"/>
      <c r="AVI41"/>
      <c r="AVJ41"/>
      <c r="AVK41"/>
      <c r="AVL41"/>
      <c r="AVM41"/>
      <c r="AVN41"/>
      <c r="AVO41"/>
      <c r="AVP41"/>
      <c r="AVQ41"/>
      <c r="AVR41"/>
      <c r="AVS41"/>
      <c r="AVT41"/>
      <c r="AVU41"/>
      <c r="AVV41"/>
      <c r="AVW41"/>
      <c r="AVX41"/>
      <c r="AVY41"/>
      <c r="AVZ41"/>
      <c r="AWA41"/>
      <c r="AWB41"/>
      <c r="AWC41"/>
      <c r="AWD41"/>
      <c r="AWE41"/>
      <c r="AWF41"/>
      <c r="AWG41"/>
      <c r="AWH41"/>
      <c r="AWI41"/>
      <c r="AWJ41"/>
      <c r="AWK41"/>
      <c r="AWL41"/>
      <c r="AWM41"/>
      <c r="AWN41"/>
      <c r="AWO41"/>
      <c r="AWP41"/>
      <c r="AWQ41"/>
      <c r="AWR41"/>
      <c r="AWS41"/>
      <c r="AWT41"/>
      <c r="AWU41"/>
      <c r="AWV41"/>
      <c r="AWW41"/>
      <c r="AWX41"/>
      <c r="AWY41"/>
      <c r="AWZ41"/>
      <c r="AXA41"/>
      <c r="AXB41"/>
      <c r="AXC41"/>
      <c r="AXD41"/>
      <c r="AXE41"/>
      <c r="AXF41"/>
      <c r="AXG41"/>
      <c r="AXH41"/>
      <c r="AXI41"/>
      <c r="AXJ41"/>
      <c r="AXK41"/>
      <c r="AXL41"/>
      <c r="AXM41"/>
      <c r="AXN41"/>
      <c r="AXO41"/>
      <c r="AXP41"/>
      <c r="AXQ41"/>
      <c r="AXR41"/>
      <c r="AXS41"/>
      <c r="AXT41"/>
      <c r="AXU41"/>
      <c r="AXV41"/>
      <c r="AXW41"/>
      <c r="AXX41"/>
      <c r="AXY41"/>
      <c r="AXZ41"/>
      <c r="AYA41"/>
      <c r="AYB41"/>
      <c r="AYC41"/>
      <c r="AYD41"/>
      <c r="AYE41"/>
      <c r="AYF41"/>
      <c r="AYG41"/>
      <c r="AYH41"/>
      <c r="AYI41"/>
      <c r="AYJ41"/>
      <c r="AYK41"/>
      <c r="AYL41"/>
      <c r="AYM41"/>
      <c r="AYN41"/>
      <c r="AYO41"/>
      <c r="AYP41"/>
      <c r="AYQ41"/>
      <c r="AYR41"/>
      <c r="AYS41"/>
      <c r="AYT41"/>
      <c r="AYU41"/>
      <c r="AYV41"/>
      <c r="AYW41"/>
      <c r="AYX41"/>
      <c r="AYY41"/>
      <c r="AYZ41"/>
      <c r="AZA41"/>
      <c r="AZB41"/>
      <c r="AZC41"/>
      <c r="AZD41"/>
      <c r="AZE41"/>
      <c r="AZF41"/>
      <c r="AZG41"/>
      <c r="AZH41"/>
      <c r="AZI41"/>
      <c r="AZJ41"/>
      <c r="AZK41"/>
      <c r="AZL41"/>
      <c r="AZM41"/>
      <c r="AZN41"/>
      <c r="AZO41"/>
      <c r="AZP41"/>
      <c r="AZQ41"/>
      <c r="AZR41"/>
      <c r="AZS41"/>
      <c r="AZT41"/>
      <c r="AZU41"/>
      <c r="AZV41"/>
      <c r="AZW41"/>
      <c r="AZX41"/>
      <c r="AZY41"/>
      <c r="AZZ41"/>
      <c r="BAA41"/>
      <c r="BAB41"/>
      <c r="BAC41"/>
      <c r="BAD41"/>
      <c r="BAE41"/>
      <c r="BAF41"/>
      <c r="BAG41"/>
      <c r="BAH41"/>
      <c r="BAI41"/>
      <c r="BAJ41"/>
      <c r="BAK41"/>
      <c r="BAL41"/>
      <c r="BAM41"/>
      <c r="BAN41"/>
      <c r="BAO41"/>
      <c r="BAP41"/>
      <c r="BAQ41"/>
      <c r="BAR41"/>
      <c r="BAS41"/>
      <c r="BAT41"/>
      <c r="BAU41"/>
      <c r="BAV41"/>
      <c r="BAW41"/>
      <c r="BAX41"/>
      <c r="BAY41"/>
      <c r="BAZ41"/>
      <c r="BBA41"/>
      <c r="BBB41"/>
      <c r="BBC41"/>
      <c r="BBD41"/>
      <c r="BBE41"/>
      <c r="BBF41"/>
      <c r="BBG41"/>
      <c r="BBH41"/>
      <c r="BBI41"/>
      <c r="BBJ41"/>
      <c r="BBK41"/>
      <c r="BBL41"/>
      <c r="BBM41"/>
      <c r="BBN41"/>
      <c r="BBO41"/>
      <c r="BBP41"/>
      <c r="BBQ41"/>
      <c r="BBR41"/>
      <c r="BBS41"/>
      <c r="BBT41"/>
      <c r="BBU41"/>
      <c r="BBV41"/>
      <c r="BBW41"/>
      <c r="BBX41"/>
      <c r="BBY41"/>
      <c r="BBZ41"/>
      <c r="BCA41"/>
      <c r="BCB41"/>
      <c r="BCC41"/>
      <c r="BCD41"/>
      <c r="BCE41"/>
      <c r="BCF41"/>
      <c r="BCG41"/>
      <c r="BCH41"/>
      <c r="BCI41"/>
      <c r="BCJ41"/>
      <c r="BCK41"/>
      <c r="BCL41"/>
      <c r="BCM41"/>
      <c r="BCN41"/>
      <c r="BCO41"/>
      <c r="BCP41"/>
      <c r="BCQ41"/>
      <c r="BCR41"/>
      <c r="BCS41"/>
      <c r="BCT41"/>
      <c r="BCU41"/>
      <c r="BCV41"/>
      <c r="BCW41"/>
      <c r="BCX41"/>
      <c r="BCY41"/>
      <c r="BCZ41"/>
      <c r="BDA41"/>
      <c r="BDB41"/>
      <c r="BDC41"/>
      <c r="BDD41"/>
      <c r="BDE41"/>
      <c r="BDF41"/>
      <c r="BDG41"/>
      <c r="BDH41"/>
      <c r="BDI41"/>
      <c r="BDJ41"/>
      <c r="BDK41"/>
      <c r="BDL41"/>
      <c r="BDM41"/>
      <c r="BDN41"/>
      <c r="BDO41"/>
      <c r="BDP41"/>
      <c r="BDQ41"/>
      <c r="BDR41"/>
      <c r="BDS41"/>
      <c r="BDT41"/>
      <c r="BDU41"/>
      <c r="BDV41"/>
      <c r="BDW41"/>
      <c r="BDX41"/>
      <c r="BDY41"/>
      <c r="BDZ41"/>
      <c r="BEA41"/>
      <c r="BEB41"/>
      <c r="BEC41"/>
      <c r="BED41"/>
      <c r="BEE41"/>
      <c r="BEF41"/>
      <c r="BEG41"/>
      <c r="BEH41"/>
      <c r="BEI41"/>
      <c r="BEJ41"/>
      <c r="BEK41"/>
      <c r="BEL41"/>
      <c r="BEM41"/>
      <c r="BEN41"/>
      <c r="BEO41"/>
      <c r="BEP41"/>
      <c r="BEQ41"/>
      <c r="BER41"/>
      <c r="BES41"/>
      <c r="BET41"/>
      <c r="BEU41"/>
      <c r="BEV41"/>
      <c r="BEW41"/>
      <c r="BEX41"/>
      <c r="BEY41"/>
      <c r="BEZ41"/>
      <c r="BFA41"/>
      <c r="BFB41"/>
      <c r="BFC41"/>
      <c r="BFD41"/>
      <c r="BFE41"/>
      <c r="BFF41"/>
      <c r="BFG41"/>
      <c r="BFH41"/>
      <c r="BFI41"/>
      <c r="BFJ41"/>
      <c r="BFK41"/>
      <c r="BFL41"/>
      <c r="BFM41"/>
      <c r="BFN41"/>
      <c r="BFO41"/>
      <c r="BFP41"/>
      <c r="BFQ41"/>
      <c r="BFR41"/>
      <c r="BFS41"/>
      <c r="BFT41"/>
      <c r="BFU41"/>
      <c r="BFV41"/>
      <c r="BFW41"/>
      <c r="BFX41"/>
      <c r="BFY41"/>
      <c r="BFZ41"/>
      <c r="BGA41"/>
      <c r="BGB41"/>
      <c r="BGC41"/>
      <c r="BGD41"/>
      <c r="BGE41"/>
      <c r="BGF41"/>
      <c r="BGG41"/>
      <c r="BGH41"/>
      <c r="BGI41"/>
      <c r="BGJ41"/>
      <c r="BGK41"/>
      <c r="BGL41"/>
      <c r="BGM41"/>
      <c r="BGN41"/>
      <c r="BGO41"/>
      <c r="BGP41"/>
      <c r="BGQ41"/>
      <c r="BGR41"/>
      <c r="BGS41"/>
      <c r="BGT41"/>
      <c r="BGU41"/>
      <c r="BGV41"/>
      <c r="BGW41"/>
      <c r="BGX41"/>
      <c r="BGY41"/>
      <c r="BGZ41"/>
      <c r="BHA41"/>
      <c r="BHB41"/>
      <c r="BHC41"/>
      <c r="BHD41"/>
      <c r="BHE41"/>
      <c r="BHF41"/>
      <c r="BHG41"/>
      <c r="BHH41"/>
      <c r="BHI41"/>
      <c r="BHJ41"/>
      <c r="BHK41"/>
      <c r="BHL41"/>
      <c r="BHM41"/>
      <c r="BHN41"/>
      <c r="BHO41"/>
      <c r="BHP41"/>
      <c r="BHQ41"/>
      <c r="BHR41"/>
      <c r="BHS41"/>
      <c r="BHT41"/>
      <c r="BHU41"/>
      <c r="BHV41"/>
      <c r="BHW41"/>
      <c r="BHX41"/>
      <c r="BHY41"/>
      <c r="BHZ41"/>
      <c r="BIA41"/>
      <c r="BIB41"/>
      <c r="BIC41"/>
      <c r="BID41"/>
      <c r="BIE41"/>
      <c r="BIF41"/>
      <c r="BIG41"/>
      <c r="BIH41"/>
      <c r="BII41"/>
      <c r="BIJ41"/>
      <c r="BIK41"/>
      <c r="BIL41"/>
      <c r="BIM41"/>
      <c r="BIN41"/>
      <c r="BIO41"/>
      <c r="BIP41"/>
      <c r="BIQ41"/>
      <c r="BIR41"/>
      <c r="BIS41"/>
      <c r="BIT41"/>
      <c r="BIU41"/>
      <c r="BIV41"/>
      <c r="BIW41"/>
      <c r="BIX41"/>
      <c r="BIY41"/>
      <c r="BIZ41"/>
      <c r="BJA41"/>
      <c r="BJB41"/>
      <c r="BJC41"/>
      <c r="BJD41"/>
      <c r="BJE41"/>
      <c r="BJF41"/>
      <c r="BJG41"/>
      <c r="BJH41"/>
      <c r="BJI41"/>
      <c r="BJJ41"/>
      <c r="BJK41"/>
      <c r="BJL41"/>
      <c r="BJM41"/>
      <c r="BJN41"/>
      <c r="BJO41"/>
      <c r="BJP41"/>
      <c r="BJQ41"/>
      <c r="BJR41"/>
      <c r="BJS41"/>
      <c r="BJT41"/>
      <c r="BJU41"/>
      <c r="BJV41"/>
      <c r="BJW41"/>
      <c r="BJX41"/>
      <c r="BJY41"/>
      <c r="BJZ41"/>
      <c r="BKA41"/>
      <c r="BKB41"/>
      <c r="BKC41"/>
      <c r="BKD41"/>
      <c r="BKE41"/>
      <c r="BKF41"/>
      <c r="BKG41"/>
      <c r="BKH41"/>
      <c r="BKI41"/>
      <c r="BKJ41"/>
      <c r="BKK41"/>
      <c r="BKL41"/>
      <c r="BKM41"/>
      <c r="BKN41"/>
    </row>
    <row r="42" spans="1:1652" s="28" customFormat="1" ht="54" customHeight="1" x14ac:dyDescent="0.2">
      <c r="A42" s="20" t="s">
        <v>293</v>
      </c>
      <c r="B42" s="81" t="s">
        <v>48</v>
      </c>
      <c r="C42" s="6" t="s">
        <v>49</v>
      </c>
      <c r="D42" s="6" t="s">
        <v>50</v>
      </c>
      <c r="E42" s="8" t="s">
        <v>294</v>
      </c>
      <c r="F42" s="86">
        <v>73105509</v>
      </c>
      <c r="G42" s="8" t="s">
        <v>278</v>
      </c>
      <c r="H42" s="23">
        <v>151</v>
      </c>
      <c r="I42" s="41">
        <v>44021</v>
      </c>
      <c r="J42" s="8">
        <v>142</v>
      </c>
      <c r="K42" s="41">
        <v>44025</v>
      </c>
      <c r="L42" s="24">
        <v>7583730</v>
      </c>
      <c r="M42" s="43">
        <v>3791865</v>
      </c>
      <c r="N42" s="82">
        <v>44025</v>
      </c>
      <c r="O42" s="82">
        <v>44027</v>
      </c>
      <c r="P42" s="82">
        <v>44088</v>
      </c>
      <c r="Q42" s="36" t="s">
        <v>295</v>
      </c>
      <c r="R42" s="53"/>
      <c r="S42" s="8">
        <v>185</v>
      </c>
      <c r="T42" s="53">
        <v>44083</v>
      </c>
      <c r="U42" s="8">
        <v>178</v>
      </c>
      <c r="V42" s="53"/>
      <c r="W42" s="8"/>
      <c r="X42" s="8"/>
      <c r="Y42" s="8"/>
      <c r="Z42" s="8"/>
      <c r="AA42" s="8"/>
      <c r="AB42" s="8"/>
      <c r="AC42" s="8"/>
      <c r="AD42" s="18" t="s">
        <v>109</v>
      </c>
      <c r="AE42" s="18"/>
      <c r="AF42" s="7"/>
      <c r="AG42" s="7"/>
      <c r="AH42" s="40">
        <f t="shared" si="3"/>
        <v>44088</v>
      </c>
      <c r="AI42" s="43">
        <v>3791865</v>
      </c>
      <c r="AJ42" s="15"/>
      <c r="AK42" s="43">
        <f t="shared" si="2"/>
        <v>11375595</v>
      </c>
      <c r="AL42" s="43">
        <f>+Tabla22[[#This Row],[VALOR TOTAL DE CONTRATACIÓN]]+Tabla22[[#This Row],[VALOR ADICIÓN NO. 1]]+Tabla22[[#This Row],[VALOR ADICIÓN NO.2]]</f>
        <v>11375595</v>
      </c>
      <c r="AM42" s="6" t="s">
        <v>54</v>
      </c>
      <c r="AN42" s="6"/>
      <c r="AO42" s="11"/>
      <c r="AP42" s="16" t="s">
        <v>56</v>
      </c>
      <c r="AQ42" s="16" t="s">
        <v>111</v>
      </c>
      <c r="AR42" s="6" t="s">
        <v>58</v>
      </c>
      <c r="AS42" s="87" t="s">
        <v>296</v>
      </c>
      <c r="AT42" s="44" t="s">
        <v>60</v>
      </c>
      <c r="AU42" s="5">
        <v>3</v>
      </c>
      <c r="AV42"/>
      <c r="AW42"/>
      <c r="AX42"/>
      <c r="AY42"/>
      <c r="AZ42"/>
      <c r="BA42"/>
      <c r="BB42"/>
      <c r="BC42"/>
      <c r="BD42"/>
      <c r="BE42"/>
      <c r="BF42"/>
      <c r="BG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  <c r="AMG42"/>
      <c r="AMH42"/>
      <c r="AMI42"/>
      <c r="AMJ42"/>
      <c r="AMK42"/>
      <c r="AML42"/>
      <c r="AMM42"/>
      <c r="AMN42"/>
      <c r="AMO42"/>
      <c r="AMP42"/>
      <c r="AMQ42"/>
      <c r="AMR42"/>
      <c r="AMS42"/>
      <c r="AMT42"/>
      <c r="AMU42"/>
      <c r="AMV42"/>
      <c r="AMW42"/>
      <c r="AMX42"/>
      <c r="AMY42"/>
      <c r="AMZ42"/>
      <c r="ANA42"/>
      <c r="ANB42"/>
      <c r="ANC42"/>
      <c r="AND42"/>
      <c r="ANE42"/>
      <c r="ANF42"/>
      <c r="ANG42"/>
      <c r="ANH42"/>
      <c r="ANI42"/>
      <c r="ANJ42"/>
      <c r="ANK42"/>
      <c r="ANL42"/>
      <c r="ANM42"/>
      <c r="ANN42"/>
      <c r="ANO42"/>
      <c r="ANP42"/>
      <c r="ANQ42"/>
      <c r="ANR42"/>
      <c r="ANS42"/>
      <c r="ANT42"/>
      <c r="ANU42"/>
      <c r="ANV42"/>
      <c r="ANW42"/>
      <c r="ANX42"/>
      <c r="ANY42"/>
      <c r="ANZ42"/>
      <c r="AOA42"/>
      <c r="AOB42"/>
      <c r="AOC42"/>
      <c r="AOD42"/>
      <c r="AOE42"/>
      <c r="AOF42"/>
      <c r="AOG42"/>
      <c r="AOH42"/>
      <c r="AOI42"/>
      <c r="AOJ42"/>
      <c r="AOK42"/>
      <c r="AOL42"/>
      <c r="AOM42"/>
      <c r="AON42"/>
      <c r="AOO42"/>
      <c r="AOP42"/>
      <c r="AOQ42"/>
      <c r="AOR42"/>
      <c r="AOS42"/>
      <c r="AOT42"/>
      <c r="AOU42"/>
      <c r="AOV42"/>
      <c r="AOW42"/>
      <c r="AOX42"/>
      <c r="AOY42"/>
      <c r="AOZ42"/>
      <c r="APA42"/>
      <c r="APB42"/>
      <c r="APC42"/>
      <c r="APD42"/>
      <c r="APE42"/>
      <c r="APF42"/>
      <c r="APG42"/>
      <c r="APH42"/>
      <c r="API42"/>
      <c r="APJ42"/>
      <c r="APK42"/>
      <c r="APL42"/>
      <c r="APM42"/>
      <c r="APN42"/>
      <c r="APO42"/>
      <c r="APP42"/>
      <c r="APQ42"/>
      <c r="APR42"/>
      <c r="APS42"/>
      <c r="APT42"/>
      <c r="APU42"/>
      <c r="APV42"/>
      <c r="APW42"/>
      <c r="APX42"/>
      <c r="APY42"/>
      <c r="APZ42"/>
      <c r="AQA42"/>
      <c r="AQB42"/>
      <c r="AQC42"/>
      <c r="AQD42"/>
      <c r="AQE42"/>
      <c r="AQF42"/>
      <c r="AQG42"/>
      <c r="AQH42"/>
      <c r="AQI42"/>
      <c r="AQJ42"/>
      <c r="AQK42"/>
      <c r="AQL42"/>
      <c r="AQM42"/>
      <c r="AQN42"/>
      <c r="AQO42"/>
      <c r="AQP42"/>
      <c r="AQQ42"/>
      <c r="AQR42"/>
      <c r="AQS42"/>
      <c r="AQT42"/>
      <c r="AQU42"/>
      <c r="AQV42"/>
      <c r="AQW42"/>
      <c r="AQX42"/>
      <c r="AQY42"/>
      <c r="AQZ42"/>
      <c r="ARA42"/>
      <c r="ARB42"/>
      <c r="ARC42"/>
      <c r="ARD42"/>
      <c r="ARE42"/>
      <c r="ARF42"/>
      <c r="ARG42"/>
      <c r="ARH42"/>
      <c r="ARI42"/>
      <c r="ARJ42"/>
      <c r="ARK42"/>
      <c r="ARL42"/>
      <c r="ARM42"/>
      <c r="ARN42"/>
      <c r="ARO42"/>
      <c r="ARP42"/>
      <c r="ARQ42"/>
      <c r="ARR42"/>
      <c r="ARS42"/>
      <c r="ART42"/>
      <c r="ARU42"/>
      <c r="ARV42"/>
      <c r="ARW42"/>
      <c r="ARX42"/>
      <c r="ARY42"/>
      <c r="ARZ42"/>
      <c r="ASA42"/>
      <c r="ASB42"/>
      <c r="ASC42"/>
      <c r="ASD42"/>
      <c r="ASE42"/>
      <c r="ASF42"/>
      <c r="ASG42"/>
      <c r="ASH42"/>
      <c r="ASI42"/>
      <c r="ASJ42"/>
      <c r="ASK42"/>
      <c r="ASL42"/>
      <c r="ASM42"/>
      <c r="ASN42"/>
      <c r="ASO42"/>
      <c r="ASP42"/>
      <c r="ASQ42"/>
      <c r="ASR42"/>
      <c r="ASS42"/>
      <c r="AST42"/>
      <c r="ASU42"/>
      <c r="ASV42"/>
      <c r="ASW42"/>
      <c r="ASX42"/>
      <c r="ASY42"/>
      <c r="ASZ42"/>
      <c r="ATA42"/>
      <c r="ATB42"/>
      <c r="ATC42"/>
      <c r="ATD42"/>
      <c r="ATE42"/>
      <c r="ATF42"/>
      <c r="ATG42"/>
      <c r="ATH42"/>
      <c r="ATI42"/>
      <c r="ATJ42"/>
      <c r="ATK42"/>
      <c r="ATL42"/>
      <c r="ATM42"/>
      <c r="ATN42"/>
      <c r="ATO42"/>
      <c r="ATP42"/>
      <c r="ATQ42"/>
      <c r="ATR42"/>
      <c r="ATS42"/>
      <c r="ATT42"/>
      <c r="ATU42"/>
      <c r="ATV42"/>
      <c r="ATW42"/>
      <c r="ATX42"/>
      <c r="ATY42"/>
      <c r="ATZ42"/>
      <c r="AUA42"/>
      <c r="AUB42"/>
      <c r="AUC42"/>
      <c r="AUD42"/>
      <c r="AUE42"/>
      <c r="AUF42"/>
      <c r="AUG42"/>
      <c r="AUH42"/>
      <c r="AUI42"/>
      <c r="AUJ42"/>
      <c r="AUK42"/>
      <c r="AUL42"/>
      <c r="AUM42"/>
      <c r="AUN42"/>
      <c r="AUO42"/>
      <c r="AUP42"/>
      <c r="AUQ42"/>
      <c r="AUR42"/>
      <c r="AUS42"/>
      <c r="AUT42"/>
      <c r="AUU42"/>
      <c r="AUV42"/>
      <c r="AUW42"/>
      <c r="AUX42"/>
      <c r="AUY42"/>
      <c r="AUZ42"/>
      <c r="AVA42"/>
      <c r="AVB42"/>
      <c r="AVC42"/>
      <c r="AVD42"/>
      <c r="AVE42"/>
      <c r="AVF42"/>
      <c r="AVG42"/>
      <c r="AVH42"/>
      <c r="AVI42"/>
      <c r="AVJ42"/>
      <c r="AVK42"/>
      <c r="AVL42"/>
      <c r="AVM42"/>
      <c r="AVN42"/>
      <c r="AVO42"/>
      <c r="AVP42"/>
      <c r="AVQ42"/>
      <c r="AVR42"/>
      <c r="AVS42"/>
      <c r="AVT42"/>
      <c r="AVU42"/>
      <c r="AVV42"/>
      <c r="AVW42"/>
      <c r="AVX42"/>
      <c r="AVY42"/>
      <c r="AVZ42"/>
      <c r="AWA42"/>
      <c r="AWB42"/>
      <c r="AWC42"/>
      <c r="AWD42"/>
      <c r="AWE42"/>
      <c r="AWF42"/>
      <c r="AWG42"/>
      <c r="AWH42"/>
      <c r="AWI42"/>
      <c r="AWJ42"/>
      <c r="AWK42"/>
      <c r="AWL42"/>
      <c r="AWM42"/>
      <c r="AWN42"/>
      <c r="AWO42"/>
      <c r="AWP42"/>
      <c r="AWQ42"/>
      <c r="AWR42"/>
      <c r="AWS42"/>
      <c r="AWT42"/>
      <c r="AWU42"/>
      <c r="AWV42"/>
      <c r="AWW42"/>
      <c r="AWX42"/>
      <c r="AWY42"/>
      <c r="AWZ42"/>
      <c r="AXA42"/>
      <c r="AXB42"/>
      <c r="AXC42"/>
      <c r="AXD42"/>
      <c r="AXE42"/>
      <c r="AXF42"/>
      <c r="AXG42"/>
      <c r="AXH42"/>
      <c r="AXI42"/>
      <c r="AXJ42"/>
      <c r="AXK42"/>
      <c r="AXL42"/>
      <c r="AXM42"/>
      <c r="AXN42"/>
      <c r="AXO42"/>
      <c r="AXP42"/>
      <c r="AXQ42"/>
      <c r="AXR42"/>
      <c r="AXS42"/>
      <c r="AXT42"/>
      <c r="AXU42"/>
      <c r="AXV42"/>
      <c r="AXW42"/>
      <c r="AXX42"/>
      <c r="AXY42"/>
      <c r="AXZ42"/>
      <c r="AYA42"/>
      <c r="AYB42"/>
      <c r="AYC42"/>
      <c r="AYD42"/>
      <c r="AYE42"/>
      <c r="AYF42"/>
      <c r="AYG42"/>
      <c r="AYH42"/>
      <c r="AYI42"/>
      <c r="AYJ42"/>
      <c r="AYK42"/>
      <c r="AYL42"/>
      <c r="AYM42"/>
      <c r="AYN42"/>
      <c r="AYO42"/>
      <c r="AYP42"/>
      <c r="AYQ42"/>
      <c r="AYR42"/>
      <c r="AYS42"/>
      <c r="AYT42"/>
      <c r="AYU42"/>
      <c r="AYV42"/>
      <c r="AYW42"/>
      <c r="AYX42"/>
      <c r="AYY42"/>
      <c r="AYZ42"/>
      <c r="AZA42"/>
      <c r="AZB42"/>
      <c r="AZC42"/>
      <c r="AZD42"/>
      <c r="AZE42"/>
      <c r="AZF42"/>
      <c r="AZG42"/>
      <c r="AZH42"/>
      <c r="AZI42"/>
      <c r="AZJ42"/>
      <c r="AZK42"/>
      <c r="AZL42"/>
      <c r="AZM42"/>
      <c r="AZN42"/>
      <c r="AZO42"/>
      <c r="AZP42"/>
      <c r="AZQ42"/>
      <c r="AZR42"/>
      <c r="AZS42"/>
      <c r="AZT42"/>
      <c r="AZU42"/>
      <c r="AZV42"/>
      <c r="AZW42"/>
      <c r="AZX42"/>
      <c r="AZY42"/>
      <c r="AZZ42"/>
      <c r="BAA42"/>
      <c r="BAB42"/>
      <c r="BAC42"/>
      <c r="BAD42"/>
      <c r="BAE42"/>
      <c r="BAF42"/>
      <c r="BAG42"/>
      <c r="BAH42"/>
      <c r="BAI42"/>
      <c r="BAJ42"/>
      <c r="BAK42"/>
      <c r="BAL42"/>
      <c r="BAM42"/>
      <c r="BAN42"/>
      <c r="BAO42"/>
      <c r="BAP42"/>
      <c r="BAQ42"/>
      <c r="BAR42"/>
      <c r="BAS42"/>
      <c r="BAT42"/>
      <c r="BAU42"/>
      <c r="BAV42"/>
      <c r="BAW42"/>
      <c r="BAX42"/>
      <c r="BAY42"/>
      <c r="BAZ42"/>
      <c r="BBA42"/>
      <c r="BBB42"/>
      <c r="BBC42"/>
      <c r="BBD42"/>
      <c r="BBE42"/>
      <c r="BBF42"/>
      <c r="BBG42"/>
      <c r="BBH42"/>
      <c r="BBI42"/>
      <c r="BBJ42"/>
      <c r="BBK42"/>
      <c r="BBL42"/>
      <c r="BBM42"/>
      <c r="BBN42"/>
      <c r="BBO42"/>
      <c r="BBP42"/>
      <c r="BBQ42"/>
      <c r="BBR42"/>
      <c r="BBS42"/>
      <c r="BBT42"/>
      <c r="BBU42"/>
      <c r="BBV42"/>
      <c r="BBW42"/>
      <c r="BBX42"/>
      <c r="BBY42"/>
      <c r="BBZ42"/>
      <c r="BCA42"/>
      <c r="BCB42"/>
      <c r="BCC42"/>
      <c r="BCD42"/>
      <c r="BCE42"/>
      <c r="BCF42"/>
      <c r="BCG42"/>
      <c r="BCH42"/>
      <c r="BCI42"/>
      <c r="BCJ42"/>
      <c r="BCK42"/>
      <c r="BCL42"/>
      <c r="BCM42"/>
      <c r="BCN42"/>
      <c r="BCO42"/>
      <c r="BCP42"/>
      <c r="BCQ42"/>
      <c r="BCR42"/>
      <c r="BCS42"/>
      <c r="BCT42"/>
      <c r="BCU42"/>
      <c r="BCV42"/>
      <c r="BCW42"/>
      <c r="BCX42"/>
      <c r="BCY42"/>
      <c r="BCZ42"/>
      <c r="BDA42"/>
      <c r="BDB42"/>
      <c r="BDC42"/>
      <c r="BDD42"/>
      <c r="BDE42"/>
      <c r="BDF42"/>
      <c r="BDG42"/>
      <c r="BDH42"/>
      <c r="BDI42"/>
      <c r="BDJ42"/>
      <c r="BDK42"/>
      <c r="BDL42"/>
      <c r="BDM42"/>
      <c r="BDN42"/>
      <c r="BDO42"/>
      <c r="BDP42"/>
      <c r="BDQ42"/>
      <c r="BDR42"/>
      <c r="BDS42"/>
      <c r="BDT42"/>
      <c r="BDU42"/>
      <c r="BDV42"/>
      <c r="BDW42"/>
      <c r="BDX42"/>
      <c r="BDY42"/>
      <c r="BDZ42"/>
      <c r="BEA42"/>
      <c r="BEB42"/>
      <c r="BEC42"/>
      <c r="BED42"/>
      <c r="BEE42"/>
      <c r="BEF42"/>
      <c r="BEG42"/>
      <c r="BEH42"/>
      <c r="BEI42"/>
      <c r="BEJ42"/>
      <c r="BEK42"/>
      <c r="BEL42"/>
      <c r="BEM42"/>
      <c r="BEN42"/>
      <c r="BEO42"/>
      <c r="BEP42"/>
      <c r="BEQ42"/>
      <c r="BER42"/>
      <c r="BES42"/>
      <c r="BET42"/>
      <c r="BEU42"/>
      <c r="BEV42"/>
      <c r="BEW42"/>
      <c r="BEX42"/>
      <c r="BEY42"/>
      <c r="BEZ42"/>
      <c r="BFA42"/>
      <c r="BFB42"/>
      <c r="BFC42"/>
      <c r="BFD42"/>
      <c r="BFE42"/>
      <c r="BFF42"/>
      <c r="BFG42"/>
      <c r="BFH42"/>
      <c r="BFI42"/>
      <c r="BFJ42"/>
      <c r="BFK42"/>
      <c r="BFL42"/>
      <c r="BFM42"/>
      <c r="BFN42"/>
      <c r="BFO42"/>
      <c r="BFP42"/>
      <c r="BFQ42"/>
      <c r="BFR42"/>
      <c r="BFS42"/>
      <c r="BFT42"/>
      <c r="BFU42"/>
      <c r="BFV42"/>
      <c r="BFW42"/>
      <c r="BFX42"/>
      <c r="BFY42"/>
      <c r="BFZ42"/>
      <c r="BGA42"/>
      <c r="BGB42"/>
      <c r="BGC42"/>
      <c r="BGD42"/>
      <c r="BGE42"/>
      <c r="BGF42"/>
      <c r="BGG42"/>
      <c r="BGH42"/>
      <c r="BGI42"/>
      <c r="BGJ42"/>
      <c r="BGK42"/>
      <c r="BGL42"/>
      <c r="BGM42"/>
      <c r="BGN42"/>
      <c r="BGO42"/>
      <c r="BGP42"/>
      <c r="BGQ42"/>
      <c r="BGR42"/>
      <c r="BGS42"/>
      <c r="BGT42"/>
      <c r="BGU42"/>
      <c r="BGV42"/>
      <c r="BGW42"/>
      <c r="BGX42"/>
      <c r="BGY42"/>
      <c r="BGZ42"/>
      <c r="BHA42"/>
      <c r="BHB42"/>
      <c r="BHC42"/>
      <c r="BHD42"/>
      <c r="BHE42"/>
      <c r="BHF42"/>
      <c r="BHG42"/>
      <c r="BHH42"/>
      <c r="BHI42"/>
      <c r="BHJ42"/>
      <c r="BHK42"/>
      <c r="BHL42"/>
      <c r="BHM42"/>
      <c r="BHN42"/>
      <c r="BHO42"/>
      <c r="BHP42"/>
      <c r="BHQ42"/>
      <c r="BHR42"/>
      <c r="BHS42"/>
      <c r="BHT42"/>
      <c r="BHU42"/>
      <c r="BHV42"/>
      <c r="BHW42"/>
      <c r="BHX42"/>
      <c r="BHY42"/>
      <c r="BHZ42"/>
      <c r="BIA42"/>
      <c r="BIB42"/>
      <c r="BIC42"/>
      <c r="BID42"/>
      <c r="BIE42"/>
      <c r="BIF42"/>
      <c r="BIG42"/>
      <c r="BIH42"/>
      <c r="BII42"/>
      <c r="BIJ42"/>
      <c r="BIK42"/>
      <c r="BIL42"/>
      <c r="BIM42"/>
      <c r="BIN42"/>
      <c r="BIO42"/>
      <c r="BIP42"/>
      <c r="BIQ42"/>
      <c r="BIR42"/>
      <c r="BIS42"/>
      <c r="BIT42"/>
      <c r="BIU42"/>
      <c r="BIV42"/>
      <c r="BIW42"/>
      <c r="BIX42"/>
      <c r="BIY42"/>
      <c r="BIZ42"/>
      <c r="BJA42"/>
      <c r="BJB42"/>
      <c r="BJC42"/>
      <c r="BJD42"/>
      <c r="BJE42"/>
      <c r="BJF42"/>
      <c r="BJG42"/>
      <c r="BJH42"/>
      <c r="BJI42"/>
      <c r="BJJ42"/>
      <c r="BJK42"/>
      <c r="BJL42"/>
      <c r="BJM42"/>
      <c r="BJN42"/>
      <c r="BJO42"/>
      <c r="BJP42"/>
      <c r="BJQ42"/>
      <c r="BJR42"/>
      <c r="BJS42"/>
      <c r="BJT42"/>
      <c r="BJU42"/>
      <c r="BJV42"/>
      <c r="BJW42"/>
      <c r="BJX42"/>
      <c r="BJY42"/>
      <c r="BJZ42"/>
      <c r="BKA42"/>
      <c r="BKB42"/>
      <c r="BKC42"/>
      <c r="BKD42"/>
      <c r="BKE42"/>
      <c r="BKF42"/>
      <c r="BKG42"/>
      <c r="BKH42"/>
      <c r="BKI42"/>
      <c r="BKJ42"/>
      <c r="BKK42"/>
      <c r="BKL42"/>
      <c r="BKM42"/>
      <c r="BKN42"/>
    </row>
    <row r="43" spans="1:1652" s="28" customFormat="1" ht="54" customHeight="1" x14ac:dyDescent="0.2">
      <c r="A43" s="20" t="s">
        <v>297</v>
      </c>
      <c r="B43" s="81" t="s">
        <v>48</v>
      </c>
      <c r="C43" s="6" t="s">
        <v>49</v>
      </c>
      <c r="D43" s="6" t="s">
        <v>50</v>
      </c>
      <c r="E43" s="8" t="s">
        <v>121</v>
      </c>
      <c r="F43" s="86">
        <v>1013609269</v>
      </c>
      <c r="G43" s="8" t="s">
        <v>298</v>
      </c>
      <c r="H43" s="23">
        <v>149</v>
      </c>
      <c r="I43" s="41">
        <v>44021</v>
      </c>
      <c r="J43" s="8">
        <v>143</v>
      </c>
      <c r="K43" s="41">
        <v>44026</v>
      </c>
      <c r="L43" s="24">
        <v>7583730</v>
      </c>
      <c r="M43" s="43">
        <v>3791865</v>
      </c>
      <c r="N43" s="82">
        <v>44026</v>
      </c>
      <c r="O43" s="82">
        <v>44026</v>
      </c>
      <c r="P43" s="82">
        <v>44117</v>
      </c>
      <c r="Q43" s="36" t="s">
        <v>299</v>
      </c>
      <c r="R43" s="53"/>
      <c r="S43" s="8">
        <v>186</v>
      </c>
      <c r="T43" s="53">
        <v>44083</v>
      </c>
      <c r="U43" s="8">
        <v>177</v>
      </c>
      <c r="V43" s="53"/>
      <c r="W43" s="8"/>
      <c r="X43" s="8"/>
      <c r="Y43" s="8"/>
      <c r="Z43" s="8"/>
      <c r="AA43" s="8"/>
      <c r="AB43" s="8"/>
      <c r="AC43" s="8"/>
      <c r="AD43" s="50" t="s">
        <v>109</v>
      </c>
      <c r="AE43" s="50"/>
      <c r="AF43" s="7"/>
      <c r="AG43" s="7"/>
      <c r="AH43" s="40">
        <f t="shared" si="3"/>
        <v>44117</v>
      </c>
      <c r="AI43" s="43">
        <v>3791865</v>
      </c>
      <c r="AJ43" s="15"/>
      <c r="AK43" s="43">
        <f t="shared" si="2"/>
        <v>11375595</v>
      </c>
      <c r="AL43" s="43">
        <f>+Tabla22[[#This Row],[VALOR TOTAL DE CONTRATACIÓN]]+Tabla22[[#This Row],[VALOR ADICIÓN NO. 1]]+Tabla22[[#This Row],[VALOR ADICIÓN NO.2]]</f>
        <v>11375595</v>
      </c>
      <c r="AM43" s="6" t="s">
        <v>54</v>
      </c>
      <c r="AN43" s="6"/>
      <c r="AO43" s="11"/>
      <c r="AP43" s="16" t="s">
        <v>56</v>
      </c>
      <c r="AQ43" s="16" t="s">
        <v>111</v>
      </c>
      <c r="AR43" s="6" t="s">
        <v>58</v>
      </c>
      <c r="AS43" s="87" t="s">
        <v>300</v>
      </c>
      <c r="AT43" s="44" t="s">
        <v>60</v>
      </c>
      <c r="AU43" s="5">
        <v>3</v>
      </c>
      <c r="AV43"/>
      <c r="AW43"/>
      <c r="AX43"/>
      <c r="AY43"/>
      <c r="AZ43"/>
      <c r="BA43"/>
      <c r="BB43"/>
      <c r="BC43"/>
      <c r="BD43"/>
      <c r="BE43"/>
      <c r="BF43"/>
      <c r="BG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  <c r="AMG43"/>
      <c r="AMH43"/>
      <c r="AMI43"/>
      <c r="AMJ43"/>
      <c r="AMK43"/>
      <c r="AML43"/>
      <c r="AMM43"/>
      <c r="AMN43"/>
      <c r="AMO43"/>
      <c r="AMP43"/>
      <c r="AMQ43"/>
      <c r="AMR43"/>
      <c r="AMS43"/>
      <c r="AMT43"/>
      <c r="AMU43"/>
      <c r="AMV43"/>
      <c r="AMW43"/>
      <c r="AMX43"/>
      <c r="AMY43"/>
      <c r="AMZ43"/>
      <c r="ANA43"/>
      <c r="ANB43"/>
      <c r="ANC43"/>
      <c r="AND43"/>
      <c r="ANE43"/>
      <c r="ANF43"/>
      <c r="ANG43"/>
      <c r="ANH43"/>
      <c r="ANI43"/>
      <c r="ANJ43"/>
      <c r="ANK43"/>
      <c r="ANL43"/>
      <c r="ANM43"/>
      <c r="ANN43"/>
      <c r="ANO43"/>
      <c r="ANP43"/>
      <c r="ANQ43"/>
      <c r="ANR43"/>
      <c r="ANS43"/>
      <c r="ANT43"/>
      <c r="ANU43"/>
      <c r="ANV43"/>
      <c r="ANW43"/>
      <c r="ANX43"/>
      <c r="ANY43"/>
      <c r="ANZ43"/>
      <c r="AOA43"/>
      <c r="AOB43"/>
      <c r="AOC43"/>
      <c r="AOD43"/>
      <c r="AOE43"/>
      <c r="AOF43"/>
      <c r="AOG43"/>
      <c r="AOH43"/>
      <c r="AOI43"/>
      <c r="AOJ43"/>
      <c r="AOK43"/>
      <c r="AOL43"/>
      <c r="AOM43"/>
      <c r="AON43"/>
      <c r="AOO43"/>
      <c r="AOP43"/>
      <c r="AOQ43"/>
      <c r="AOR43"/>
      <c r="AOS43"/>
      <c r="AOT43"/>
      <c r="AOU43"/>
      <c r="AOV43"/>
      <c r="AOW43"/>
      <c r="AOX43"/>
      <c r="AOY43"/>
      <c r="AOZ43"/>
      <c r="APA43"/>
      <c r="APB43"/>
      <c r="APC43"/>
      <c r="APD43"/>
      <c r="APE43"/>
      <c r="APF43"/>
      <c r="APG43"/>
      <c r="APH43"/>
      <c r="API43"/>
      <c r="APJ43"/>
      <c r="APK43"/>
      <c r="APL43"/>
      <c r="APM43"/>
      <c r="APN43"/>
      <c r="APO43"/>
      <c r="APP43"/>
      <c r="APQ43"/>
      <c r="APR43"/>
      <c r="APS43"/>
      <c r="APT43"/>
      <c r="APU43"/>
      <c r="APV43"/>
      <c r="APW43"/>
      <c r="APX43"/>
      <c r="APY43"/>
      <c r="APZ43"/>
      <c r="AQA43"/>
      <c r="AQB43"/>
      <c r="AQC43"/>
      <c r="AQD43"/>
      <c r="AQE43"/>
      <c r="AQF43"/>
      <c r="AQG43"/>
      <c r="AQH43"/>
      <c r="AQI43"/>
      <c r="AQJ43"/>
      <c r="AQK43"/>
      <c r="AQL43"/>
      <c r="AQM43"/>
      <c r="AQN43"/>
      <c r="AQO43"/>
      <c r="AQP43"/>
      <c r="AQQ43"/>
      <c r="AQR43"/>
      <c r="AQS43"/>
      <c r="AQT43"/>
      <c r="AQU43"/>
      <c r="AQV43"/>
      <c r="AQW43"/>
      <c r="AQX43"/>
      <c r="AQY43"/>
      <c r="AQZ43"/>
      <c r="ARA43"/>
      <c r="ARB43"/>
      <c r="ARC43"/>
      <c r="ARD43"/>
      <c r="ARE43"/>
      <c r="ARF43"/>
      <c r="ARG43"/>
      <c r="ARH43"/>
      <c r="ARI43"/>
      <c r="ARJ43"/>
      <c r="ARK43"/>
      <c r="ARL43"/>
      <c r="ARM43"/>
      <c r="ARN43"/>
      <c r="ARO43"/>
      <c r="ARP43"/>
      <c r="ARQ43"/>
      <c r="ARR43"/>
      <c r="ARS43"/>
      <c r="ART43"/>
      <c r="ARU43"/>
      <c r="ARV43"/>
      <c r="ARW43"/>
      <c r="ARX43"/>
      <c r="ARY43"/>
      <c r="ARZ43"/>
      <c r="ASA43"/>
      <c r="ASB43"/>
      <c r="ASC43"/>
      <c r="ASD43"/>
      <c r="ASE43"/>
      <c r="ASF43"/>
      <c r="ASG43"/>
      <c r="ASH43"/>
      <c r="ASI43"/>
      <c r="ASJ43"/>
      <c r="ASK43"/>
      <c r="ASL43"/>
      <c r="ASM43"/>
      <c r="ASN43"/>
      <c r="ASO43"/>
      <c r="ASP43"/>
      <c r="ASQ43"/>
      <c r="ASR43"/>
      <c r="ASS43"/>
      <c r="AST43"/>
      <c r="ASU43"/>
      <c r="ASV43"/>
      <c r="ASW43"/>
      <c r="ASX43"/>
      <c r="ASY43"/>
      <c r="ASZ43"/>
      <c r="ATA43"/>
      <c r="ATB43"/>
      <c r="ATC43"/>
      <c r="ATD43"/>
      <c r="ATE43"/>
      <c r="ATF43"/>
      <c r="ATG43"/>
      <c r="ATH43"/>
      <c r="ATI43"/>
      <c r="ATJ43"/>
      <c r="ATK43"/>
      <c r="ATL43"/>
      <c r="ATM43"/>
      <c r="ATN43"/>
      <c r="ATO43"/>
      <c r="ATP43"/>
      <c r="ATQ43"/>
      <c r="ATR43"/>
      <c r="ATS43"/>
      <c r="ATT43"/>
      <c r="ATU43"/>
      <c r="ATV43"/>
      <c r="ATW43"/>
      <c r="ATX43"/>
      <c r="ATY43"/>
      <c r="ATZ43"/>
      <c r="AUA43"/>
      <c r="AUB43"/>
      <c r="AUC43"/>
      <c r="AUD43"/>
      <c r="AUE43"/>
      <c r="AUF43"/>
      <c r="AUG43"/>
      <c r="AUH43"/>
      <c r="AUI43"/>
      <c r="AUJ43"/>
      <c r="AUK43"/>
      <c r="AUL43"/>
      <c r="AUM43"/>
      <c r="AUN43"/>
      <c r="AUO43"/>
      <c r="AUP43"/>
      <c r="AUQ43"/>
      <c r="AUR43"/>
      <c r="AUS43"/>
      <c r="AUT43"/>
      <c r="AUU43"/>
      <c r="AUV43"/>
      <c r="AUW43"/>
      <c r="AUX43"/>
      <c r="AUY43"/>
      <c r="AUZ43"/>
      <c r="AVA43"/>
      <c r="AVB43"/>
      <c r="AVC43"/>
      <c r="AVD43"/>
      <c r="AVE43"/>
      <c r="AVF43"/>
      <c r="AVG43"/>
      <c r="AVH43"/>
      <c r="AVI43"/>
      <c r="AVJ43"/>
      <c r="AVK43"/>
      <c r="AVL43"/>
      <c r="AVM43"/>
      <c r="AVN43"/>
      <c r="AVO43"/>
      <c r="AVP43"/>
      <c r="AVQ43"/>
      <c r="AVR43"/>
      <c r="AVS43"/>
      <c r="AVT43"/>
      <c r="AVU43"/>
      <c r="AVV43"/>
      <c r="AVW43"/>
      <c r="AVX43"/>
      <c r="AVY43"/>
      <c r="AVZ43"/>
      <c r="AWA43"/>
      <c r="AWB43"/>
      <c r="AWC43"/>
      <c r="AWD43"/>
      <c r="AWE43"/>
      <c r="AWF43"/>
      <c r="AWG43"/>
      <c r="AWH43"/>
      <c r="AWI43"/>
      <c r="AWJ43"/>
      <c r="AWK43"/>
      <c r="AWL43"/>
      <c r="AWM43"/>
      <c r="AWN43"/>
      <c r="AWO43"/>
      <c r="AWP43"/>
      <c r="AWQ43"/>
      <c r="AWR43"/>
      <c r="AWS43"/>
      <c r="AWT43"/>
      <c r="AWU43"/>
      <c r="AWV43"/>
      <c r="AWW43"/>
      <c r="AWX43"/>
      <c r="AWY43"/>
      <c r="AWZ43"/>
      <c r="AXA43"/>
      <c r="AXB43"/>
      <c r="AXC43"/>
      <c r="AXD43"/>
      <c r="AXE43"/>
      <c r="AXF43"/>
      <c r="AXG43"/>
      <c r="AXH43"/>
      <c r="AXI43"/>
      <c r="AXJ43"/>
      <c r="AXK43"/>
      <c r="AXL43"/>
      <c r="AXM43"/>
      <c r="AXN43"/>
      <c r="AXO43"/>
      <c r="AXP43"/>
      <c r="AXQ43"/>
      <c r="AXR43"/>
      <c r="AXS43"/>
      <c r="AXT43"/>
      <c r="AXU43"/>
      <c r="AXV43"/>
      <c r="AXW43"/>
      <c r="AXX43"/>
      <c r="AXY43"/>
      <c r="AXZ43"/>
      <c r="AYA43"/>
      <c r="AYB43"/>
      <c r="AYC43"/>
      <c r="AYD43"/>
      <c r="AYE43"/>
      <c r="AYF43"/>
      <c r="AYG43"/>
      <c r="AYH43"/>
      <c r="AYI43"/>
      <c r="AYJ43"/>
      <c r="AYK43"/>
      <c r="AYL43"/>
      <c r="AYM43"/>
      <c r="AYN43"/>
      <c r="AYO43"/>
      <c r="AYP43"/>
      <c r="AYQ43"/>
      <c r="AYR43"/>
      <c r="AYS43"/>
      <c r="AYT43"/>
      <c r="AYU43"/>
      <c r="AYV43"/>
      <c r="AYW43"/>
      <c r="AYX43"/>
      <c r="AYY43"/>
      <c r="AYZ43"/>
      <c r="AZA43"/>
      <c r="AZB43"/>
      <c r="AZC43"/>
      <c r="AZD43"/>
      <c r="AZE43"/>
      <c r="AZF43"/>
      <c r="AZG43"/>
      <c r="AZH43"/>
      <c r="AZI43"/>
      <c r="AZJ43"/>
      <c r="AZK43"/>
      <c r="AZL43"/>
      <c r="AZM43"/>
      <c r="AZN43"/>
      <c r="AZO43"/>
      <c r="AZP43"/>
      <c r="AZQ43"/>
      <c r="AZR43"/>
      <c r="AZS43"/>
      <c r="AZT43"/>
      <c r="AZU43"/>
      <c r="AZV43"/>
      <c r="AZW43"/>
      <c r="AZX43"/>
      <c r="AZY43"/>
      <c r="AZZ43"/>
      <c r="BAA43"/>
      <c r="BAB43"/>
      <c r="BAC43"/>
      <c r="BAD43"/>
      <c r="BAE43"/>
      <c r="BAF43"/>
      <c r="BAG43"/>
      <c r="BAH43"/>
      <c r="BAI43"/>
      <c r="BAJ43"/>
      <c r="BAK43"/>
      <c r="BAL43"/>
      <c r="BAM43"/>
      <c r="BAN43"/>
      <c r="BAO43"/>
      <c r="BAP43"/>
      <c r="BAQ43"/>
      <c r="BAR43"/>
      <c r="BAS43"/>
      <c r="BAT43"/>
      <c r="BAU43"/>
      <c r="BAV43"/>
      <c r="BAW43"/>
      <c r="BAX43"/>
      <c r="BAY43"/>
      <c r="BAZ43"/>
      <c r="BBA43"/>
      <c r="BBB43"/>
      <c r="BBC43"/>
      <c r="BBD43"/>
      <c r="BBE43"/>
      <c r="BBF43"/>
      <c r="BBG43"/>
      <c r="BBH43"/>
      <c r="BBI43"/>
      <c r="BBJ43"/>
      <c r="BBK43"/>
      <c r="BBL43"/>
      <c r="BBM43"/>
      <c r="BBN43"/>
      <c r="BBO43"/>
      <c r="BBP43"/>
      <c r="BBQ43"/>
      <c r="BBR43"/>
      <c r="BBS43"/>
      <c r="BBT43"/>
      <c r="BBU43"/>
      <c r="BBV43"/>
      <c r="BBW43"/>
      <c r="BBX43"/>
      <c r="BBY43"/>
      <c r="BBZ43"/>
      <c r="BCA43"/>
      <c r="BCB43"/>
      <c r="BCC43"/>
      <c r="BCD43"/>
      <c r="BCE43"/>
      <c r="BCF43"/>
      <c r="BCG43"/>
      <c r="BCH43"/>
      <c r="BCI43"/>
      <c r="BCJ43"/>
      <c r="BCK43"/>
      <c r="BCL43"/>
      <c r="BCM43"/>
      <c r="BCN43"/>
      <c r="BCO43"/>
      <c r="BCP43"/>
      <c r="BCQ43"/>
      <c r="BCR43"/>
      <c r="BCS43"/>
      <c r="BCT43"/>
      <c r="BCU43"/>
      <c r="BCV43"/>
      <c r="BCW43"/>
      <c r="BCX43"/>
      <c r="BCY43"/>
      <c r="BCZ43"/>
      <c r="BDA43"/>
      <c r="BDB43"/>
      <c r="BDC43"/>
      <c r="BDD43"/>
      <c r="BDE43"/>
      <c r="BDF43"/>
      <c r="BDG43"/>
      <c r="BDH43"/>
      <c r="BDI43"/>
      <c r="BDJ43"/>
      <c r="BDK43"/>
      <c r="BDL43"/>
      <c r="BDM43"/>
      <c r="BDN43"/>
      <c r="BDO43"/>
      <c r="BDP43"/>
      <c r="BDQ43"/>
      <c r="BDR43"/>
      <c r="BDS43"/>
      <c r="BDT43"/>
      <c r="BDU43"/>
      <c r="BDV43"/>
      <c r="BDW43"/>
      <c r="BDX43"/>
      <c r="BDY43"/>
      <c r="BDZ43"/>
      <c r="BEA43"/>
      <c r="BEB43"/>
      <c r="BEC43"/>
      <c r="BED43"/>
      <c r="BEE43"/>
      <c r="BEF43"/>
      <c r="BEG43"/>
      <c r="BEH43"/>
      <c r="BEI43"/>
      <c r="BEJ43"/>
      <c r="BEK43"/>
      <c r="BEL43"/>
      <c r="BEM43"/>
      <c r="BEN43"/>
      <c r="BEO43"/>
      <c r="BEP43"/>
      <c r="BEQ43"/>
      <c r="BER43"/>
      <c r="BES43"/>
      <c r="BET43"/>
      <c r="BEU43"/>
      <c r="BEV43"/>
      <c r="BEW43"/>
      <c r="BEX43"/>
      <c r="BEY43"/>
      <c r="BEZ43"/>
      <c r="BFA43"/>
      <c r="BFB43"/>
      <c r="BFC43"/>
      <c r="BFD43"/>
      <c r="BFE43"/>
      <c r="BFF43"/>
      <c r="BFG43"/>
      <c r="BFH43"/>
      <c r="BFI43"/>
      <c r="BFJ43"/>
      <c r="BFK43"/>
      <c r="BFL43"/>
      <c r="BFM43"/>
      <c r="BFN43"/>
      <c r="BFO43"/>
      <c r="BFP43"/>
      <c r="BFQ43"/>
      <c r="BFR43"/>
      <c r="BFS43"/>
      <c r="BFT43"/>
      <c r="BFU43"/>
      <c r="BFV43"/>
      <c r="BFW43"/>
      <c r="BFX43"/>
      <c r="BFY43"/>
      <c r="BFZ43"/>
      <c r="BGA43"/>
      <c r="BGB43"/>
      <c r="BGC43"/>
      <c r="BGD43"/>
      <c r="BGE43"/>
      <c r="BGF43"/>
      <c r="BGG43"/>
      <c r="BGH43"/>
      <c r="BGI43"/>
      <c r="BGJ43"/>
      <c r="BGK43"/>
      <c r="BGL43"/>
      <c r="BGM43"/>
      <c r="BGN43"/>
      <c r="BGO43"/>
      <c r="BGP43"/>
      <c r="BGQ43"/>
      <c r="BGR43"/>
      <c r="BGS43"/>
      <c r="BGT43"/>
      <c r="BGU43"/>
      <c r="BGV43"/>
      <c r="BGW43"/>
      <c r="BGX43"/>
      <c r="BGY43"/>
      <c r="BGZ43"/>
      <c r="BHA43"/>
      <c r="BHB43"/>
      <c r="BHC43"/>
      <c r="BHD43"/>
      <c r="BHE43"/>
      <c r="BHF43"/>
      <c r="BHG43"/>
      <c r="BHH43"/>
      <c r="BHI43"/>
      <c r="BHJ43"/>
      <c r="BHK43"/>
      <c r="BHL43"/>
      <c r="BHM43"/>
      <c r="BHN43"/>
      <c r="BHO43"/>
      <c r="BHP43"/>
      <c r="BHQ43"/>
      <c r="BHR43"/>
      <c r="BHS43"/>
      <c r="BHT43"/>
      <c r="BHU43"/>
      <c r="BHV43"/>
      <c r="BHW43"/>
      <c r="BHX43"/>
      <c r="BHY43"/>
      <c r="BHZ43"/>
      <c r="BIA43"/>
      <c r="BIB43"/>
      <c r="BIC43"/>
      <c r="BID43"/>
      <c r="BIE43"/>
      <c r="BIF43"/>
      <c r="BIG43"/>
      <c r="BIH43"/>
      <c r="BII43"/>
      <c r="BIJ43"/>
      <c r="BIK43"/>
      <c r="BIL43"/>
      <c r="BIM43"/>
      <c r="BIN43"/>
      <c r="BIO43"/>
      <c r="BIP43"/>
      <c r="BIQ43"/>
      <c r="BIR43"/>
      <c r="BIS43"/>
      <c r="BIT43"/>
      <c r="BIU43"/>
      <c r="BIV43"/>
      <c r="BIW43"/>
      <c r="BIX43"/>
      <c r="BIY43"/>
      <c r="BIZ43"/>
      <c r="BJA43"/>
      <c r="BJB43"/>
      <c r="BJC43"/>
      <c r="BJD43"/>
      <c r="BJE43"/>
      <c r="BJF43"/>
      <c r="BJG43"/>
      <c r="BJH43"/>
      <c r="BJI43"/>
      <c r="BJJ43"/>
      <c r="BJK43"/>
      <c r="BJL43"/>
      <c r="BJM43"/>
      <c r="BJN43"/>
      <c r="BJO43"/>
      <c r="BJP43"/>
      <c r="BJQ43"/>
      <c r="BJR43"/>
      <c r="BJS43"/>
      <c r="BJT43"/>
      <c r="BJU43"/>
      <c r="BJV43"/>
      <c r="BJW43"/>
      <c r="BJX43"/>
      <c r="BJY43"/>
      <c r="BJZ43"/>
      <c r="BKA43"/>
      <c r="BKB43"/>
      <c r="BKC43"/>
      <c r="BKD43"/>
      <c r="BKE43"/>
      <c r="BKF43"/>
      <c r="BKG43"/>
      <c r="BKH43"/>
      <c r="BKI43"/>
      <c r="BKJ43"/>
      <c r="BKK43"/>
      <c r="BKL43"/>
      <c r="BKM43"/>
      <c r="BKN43"/>
    </row>
    <row r="44" spans="1:1652" s="28" customFormat="1" ht="54" customHeight="1" x14ac:dyDescent="0.2">
      <c r="A44" s="20" t="s">
        <v>301</v>
      </c>
      <c r="B44" s="81" t="s">
        <v>48</v>
      </c>
      <c r="C44" s="6" t="s">
        <v>49</v>
      </c>
      <c r="D44" s="6" t="s">
        <v>50</v>
      </c>
      <c r="E44" s="8" t="s">
        <v>302</v>
      </c>
      <c r="F44" s="86">
        <v>80854682</v>
      </c>
      <c r="G44" s="8" t="s">
        <v>303</v>
      </c>
      <c r="H44" s="23">
        <v>135</v>
      </c>
      <c r="I44" s="41">
        <v>44006</v>
      </c>
      <c r="J44" s="8">
        <v>148</v>
      </c>
      <c r="K44" s="41">
        <v>44034</v>
      </c>
      <c r="L44" s="24">
        <v>7583730</v>
      </c>
      <c r="M44" s="43">
        <v>3791865</v>
      </c>
      <c r="N44" s="82">
        <v>44034</v>
      </c>
      <c r="O44" s="82">
        <v>44035</v>
      </c>
      <c r="P44" s="82">
        <v>44096</v>
      </c>
      <c r="Q44" s="36" t="s">
        <v>304</v>
      </c>
      <c r="R44" s="53"/>
      <c r="S44" s="8">
        <v>194</v>
      </c>
      <c r="T44" s="53">
        <v>44092</v>
      </c>
      <c r="U44" s="8">
        <v>184</v>
      </c>
      <c r="V44" s="53">
        <v>44096</v>
      </c>
      <c r="W44" s="8"/>
      <c r="X44" s="8"/>
      <c r="Y44" s="8"/>
      <c r="Z44" s="8"/>
      <c r="AA44" s="8"/>
      <c r="AB44" s="8"/>
      <c r="AC44" s="8"/>
      <c r="AD44" s="50" t="s">
        <v>109</v>
      </c>
      <c r="AE44" s="50"/>
      <c r="AF44" s="7"/>
      <c r="AG44" s="7"/>
      <c r="AH44" s="40">
        <f t="shared" si="3"/>
        <v>44096</v>
      </c>
      <c r="AI44" s="43">
        <v>3791865</v>
      </c>
      <c r="AJ44" s="15"/>
      <c r="AK44" s="43">
        <f t="shared" si="2"/>
        <v>11375595</v>
      </c>
      <c r="AL44" s="43">
        <f>+Tabla22[[#This Row],[VALOR TOTAL DE CONTRATACIÓN]]+Tabla22[[#This Row],[VALOR ADICIÓN NO. 1]]+Tabla22[[#This Row],[VALOR ADICIÓN NO.2]]</f>
        <v>11375595</v>
      </c>
      <c r="AM44" s="6" t="s">
        <v>54</v>
      </c>
      <c r="AN44" s="6"/>
      <c r="AO44" s="11"/>
      <c r="AP44" s="16" t="s">
        <v>56</v>
      </c>
      <c r="AQ44" s="16" t="s">
        <v>111</v>
      </c>
      <c r="AR44" s="6" t="s">
        <v>58</v>
      </c>
      <c r="AS44" s="87" t="s">
        <v>305</v>
      </c>
      <c r="AT44" s="44" t="s">
        <v>60</v>
      </c>
      <c r="AU44" s="5">
        <v>3</v>
      </c>
      <c r="AV44"/>
      <c r="AW44"/>
      <c r="AX44"/>
      <c r="AY44"/>
      <c r="AZ44"/>
      <c r="BA44"/>
      <c r="BB44"/>
      <c r="BC44"/>
      <c r="BD44"/>
      <c r="BE44"/>
      <c r="BF44"/>
      <c r="BG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  <c r="AMF44"/>
      <c r="AMG44"/>
      <c r="AMH44"/>
      <c r="AMI44"/>
      <c r="AMJ44"/>
      <c r="AMK44"/>
      <c r="AML44"/>
      <c r="AMM44"/>
      <c r="AMN44"/>
      <c r="AMO44"/>
      <c r="AMP44"/>
      <c r="AMQ44"/>
      <c r="AMR44"/>
      <c r="AMS44"/>
      <c r="AMT44"/>
      <c r="AMU44"/>
      <c r="AMV44"/>
      <c r="AMW44"/>
      <c r="AMX44"/>
      <c r="AMY44"/>
      <c r="AMZ44"/>
      <c r="ANA44"/>
      <c r="ANB44"/>
      <c r="ANC44"/>
      <c r="AND44"/>
      <c r="ANE44"/>
      <c r="ANF44"/>
      <c r="ANG44"/>
      <c r="ANH44"/>
      <c r="ANI44"/>
      <c r="ANJ44"/>
      <c r="ANK44"/>
      <c r="ANL44"/>
      <c r="ANM44"/>
      <c r="ANN44"/>
      <c r="ANO44"/>
      <c r="ANP44"/>
      <c r="ANQ44"/>
      <c r="ANR44"/>
      <c r="ANS44"/>
      <c r="ANT44"/>
      <c r="ANU44"/>
      <c r="ANV44"/>
      <c r="ANW44"/>
      <c r="ANX44"/>
      <c r="ANY44"/>
      <c r="ANZ44"/>
      <c r="AOA44"/>
      <c r="AOB44"/>
      <c r="AOC44"/>
      <c r="AOD44"/>
      <c r="AOE44"/>
      <c r="AOF44"/>
      <c r="AOG44"/>
      <c r="AOH44"/>
      <c r="AOI44"/>
      <c r="AOJ44"/>
      <c r="AOK44"/>
      <c r="AOL44"/>
      <c r="AOM44"/>
      <c r="AON44"/>
      <c r="AOO44"/>
      <c r="AOP44"/>
      <c r="AOQ44"/>
      <c r="AOR44"/>
      <c r="AOS44"/>
      <c r="AOT44"/>
      <c r="AOU44"/>
      <c r="AOV44"/>
      <c r="AOW44"/>
      <c r="AOX44"/>
      <c r="AOY44"/>
      <c r="AOZ44"/>
      <c r="APA44"/>
      <c r="APB44"/>
      <c r="APC44"/>
      <c r="APD44"/>
      <c r="APE44"/>
      <c r="APF44"/>
      <c r="APG44"/>
      <c r="APH44"/>
      <c r="API44"/>
      <c r="APJ44"/>
      <c r="APK44"/>
      <c r="APL44"/>
      <c r="APM44"/>
      <c r="APN44"/>
      <c r="APO44"/>
      <c r="APP44"/>
      <c r="APQ44"/>
      <c r="APR44"/>
      <c r="APS44"/>
      <c r="APT44"/>
      <c r="APU44"/>
      <c r="APV44"/>
      <c r="APW44"/>
      <c r="APX44"/>
      <c r="APY44"/>
      <c r="APZ44"/>
      <c r="AQA44"/>
      <c r="AQB44"/>
      <c r="AQC44"/>
      <c r="AQD44"/>
      <c r="AQE44"/>
      <c r="AQF44"/>
      <c r="AQG44"/>
      <c r="AQH44"/>
      <c r="AQI44"/>
      <c r="AQJ44"/>
      <c r="AQK44"/>
      <c r="AQL44"/>
      <c r="AQM44"/>
      <c r="AQN44"/>
      <c r="AQO44"/>
      <c r="AQP44"/>
      <c r="AQQ44"/>
      <c r="AQR44"/>
      <c r="AQS44"/>
      <c r="AQT44"/>
      <c r="AQU44"/>
      <c r="AQV44"/>
      <c r="AQW44"/>
      <c r="AQX44"/>
      <c r="AQY44"/>
      <c r="AQZ44"/>
      <c r="ARA44"/>
      <c r="ARB44"/>
      <c r="ARC44"/>
      <c r="ARD44"/>
      <c r="ARE44"/>
      <c r="ARF44"/>
      <c r="ARG44"/>
      <c r="ARH44"/>
      <c r="ARI44"/>
      <c r="ARJ44"/>
      <c r="ARK44"/>
      <c r="ARL44"/>
      <c r="ARM44"/>
      <c r="ARN44"/>
      <c r="ARO44"/>
      <c r="ARP44"/>
      <c r="ARQ44"/>
      <c r="ARR44"/>
      <c r="ARS44"/>
      <c r="ART44"/>
      <c r="ARU44"/>
      <c r="ARV44"/>
      <c r="ARW44"/>
      <c r="ARX44"/>
      <c r="ARY44"/>
      <c r="ARZ44"/>
      <c r="ASA44"/>
      <c r="ASB44"/>
      <c r="ASC44"/>
      <c r="ASD44"/>
      <c r="ASE44"/>
      <c r="ASF44"/>
      <c r="ASG44"/>
      <c r="ASH44"/>
      <c r="ASI44"/>
      <c r="ASJ44"/>
      <c r="ASK44"/>
      <c r="ASL44"/>
      <c r="ASM44"/>
      <c r="ASN44"/>
      <c r="ASO44"/>
      <c r="ASP44"/>
      <c r="ASQ44"/>
      <c r="ASR44"/>
      <c r="ASS44"/>
      <c r="AST44"/>
      <c r="ASU44"/>
      <c r="ASV44"/>
      <c r="ASW44"/>
      <c r="ASX44"/>
      <c r="ASY44"/>
      <c r="ASZ44"/>
      <c r="ATA44"/>
      <c r="ATB44"/>
      <c r="ATC44"/>
      <c r="ATD44"/>
      <c r="ATE44"/>
      <c r="ATF44"/>
      <c r="ATG44"/>
      <c r="ATH44"/>
      <c r="ATI44"/>
      <c r="ATJ44"/>
      <c r="ATK44"/>
      <c r="ATL44"/>
      <c r="ATM44"/>
      <c r="ATN44"/>
      <c r="ATO44"/>
      <c r="ATP44"/>
      <c r="ATQ44"/>
      <c r="ATR44"/>
      <c r="ATS44"/>
      <c r="ATT44"/>
      <c r="ATU44"/>
      <c r="ATV44"/>
      <c r="ATW44"/>
      <c r="ATX44"/>
      <c r="ATY44"/>
      <c r="ATZ44"/>
      <c r="AUA44"/>
      <c r="AUB44"/>
      <c r="AUC44"/>
      <c r="AUD44"/>
      <c r="AUE44"/>
      <c r="AUF44"/>
      <c r="AUG44"/>
      <c r="AUH44"/>
      <c r="AUI44"/>
      <c r="AUJ44"/>
      <c r="AUK44"/>
      <c r="AUL44"/>
      <c r="AUM44"/>
      <c r="AUN44"/>
      <c r="AUO44"/>
      <c r="AUP44"/>
      <c r="AUQ44"/>
      <c r="AUR44"/>
      <c r="AUS44"/>
      <c r="AUT44"/>
      <c r="AUU44"/>
      <c r="AUV44"/>
      <c r="AUW44"/>
      <c r="AUX44"/>
      <c r="AUY44"/>
      <c r="AUZ44"/>
      <c r="AVA44"/>
      <c r="AVB44"/>
      <c r="AVC44"/>
      <c r="AVD44"/>
      <c r="AVE44"/>
      <c r="AVF44"/>
      <c r="AVG44"/>
      <c r="AVH44"/>
      <c r="AVI44"/>
      <c r="AVJ44"/>
      <c r="AVK44"/>
      <c r="AVL44"/>
      <c r="AVM44"/>
      <c r="AVN44"/>
      <c r="AVO44"/>
      <c r="AVP44"/>
      <c r="AVQ44"/>
      <c r="AVR44"/>
      <c r="AVS44"/>
      <c r="AVT44"/>
      <c r="AVU44"/>
      <c r="AVV44"/>
      <c r="AVW44"/>
      <c r="AVX44"/>
      <c r="AVY44"/>
      <c r="AVZ44"/>
      <c r="AWA44"/>
      <c r="AWB44"/>
      <c r="AWC44"/>
      <c r="AWD44"/>
      <c r="AWE44"/>
      <c r="AWF44"/>
      <c r="AWG44"/>
      <c r="AWH44"/>
      <c r="AWI44"/>
      <c r="AWJ44"/>
      <c r="AWK44"/>
      <c r="AWL44"/>
      <c r="AWM44"/>
      <c r="AWN44"/>
      <c r="AWO44"/>
      <c r="AWP44"/>
      <c r="AWQ44"/>
      <c r="AWR44"/>
      <c r="AWS44"/>
      <c r="AWT44"/>
      <c r="AWU44"/>
      <c r="AWV44"/>
      <c r="AWW44"/>
      <c r="AWX44"/>
      <c r="AWY44"/>
      <c r="AWZ44"/>
      <c r="AXA44"/>
      <c r="AXB44"/>
      <c r="AXC44"/>
      <c r="AXD44"/>
      <c r="AXE44"/>
      <c r="AXF44"/>
      <c r="AXG44"/>
      <c r="AXH44"/>
      <c r="AXI44"/>
      <c r="AXJ44"/>
      <c r="AXK44"/>
      <c r="AXL44"/>
      <c r="AXM44"/>
      <c r="AXN44"/>
      <c r="AXO44"/>
      <c r="AXP44"/>
      <c r="AXQ44"/>
      <c r="AXR44"/>
      <c r="AXS44"/>
      <c r="AXT44"/>
      <c r="AXU44"/>
      <c r="AXV44"/>
      <c r="AXW44"/>
      <c r="AXX44"/>
      <c r="AXY44"/>
      <c r="AXZ44"/>
      <c r="AYA44"/>
      <c r="AYB44"/>
      <c r="AYC44"/>
      <c r="AYD44"/>
      <c r="AYE44"/>
      <c r="AYF44"/>
      <c r="AYG44"/>
      <c r="AYH44"/>
      <c r="AYI44"/>
      <c r="AYJ44"/>
      <c r="AYK44"/>
      <c r="AYL44"/>
      <c r="AYM44"/>
      <c r="AYN44"/>
      <c r="AYO44"/>
      <c r="AYP44"/>
      <c r="AYQ44"/>
      <c r="AYR44"/>
      <c r="AYS44"/>
      <c r="AYT44"/>
      <c r="AYU44"/>
      <c r="AYV44"/>
      <c r="AYW44"/>
      <c r="AYX44"/>
      <c r="AYY44"/>
      <c r="AYZ44"/>
      <c r="AZA44"/>
      <c r="AZB44"/>
      <c r="AZC44"/>
      <c r="AZD44"/>
      <c r="AZE44"/>
      <c r="AZF44"/>
      <c r="AZG44"/>
      <c r="AZH44"/>
      <c r="AZI44"/>
      <c r="AZJ44"/>
      <c r="AZK44"/>
      <c r="AZL44"/>
      <c r="AZM44"/>
      <c r="AZN44"/>
      <c r="AZO44"/>
      <c r="AZP44"/>
      <c r="AZQ44"/>
      <c r="AZR44"/>
      <c r="AZS44"/>
      <c r="AZT44"/>
      <c r="AZU44"/>
      <c r="AZV44"/>
      <c r="AZW44"/>
      <c r="AZX44"/>
      <c r="AZY44"/>
      <c r="AZZ44"/>
      <c r="BAA44"/>
      <c r="BAB44"/>
      <c r="BAC44"/>
      <c r="BAD44"/>
      <c r="BAE44"/>
      <c r="BAF44"/>
      <c r="BAG44"/>
      <c r="BAH44"/>
      <c r="BAI44"/>
      <c r="BAJ44"/>
      <c r="BAK44"/>
      <c r="BAL44"/>
      <c r="BAM44"/>
      <c r="BAN44"/>
      <c r="BAO44"/>
      <c r="BAP44"/>
      <c r="BAQ44"/>
      <c r="BAR44"/>
      <c r="BAS44"/>
      <c r="BAT44"/>
      <c r="BAU44"/>
      <c r="BAV44"/>
      <c r="BAW44"/>
      <c r="BAX44"/>
      <c r="BAY44"/>
      <c r="BAZ44"/>
      <c r="BBA44"/>
      <c r="BBB44"/>
      <c r="BBC44"/>
      <c r="BBD44"/>
      <c r="BBE44"/>
      <c r="BBF44"/>
      <c r="BBG44"/>
      <c r="BBH44"/>
      <c r="BBI44"/>
      <c r="BBJ44"/>
      <c r="BBK44"/>
      <c r="BBL44"/>
      <c r="BBM44"/>
      <c r="BBN44"/>
      <c r="BBO44"/>
      <c r="BBP44"/>
      <c r="BBQ44"/>
      <c r="BBR44"/>
      <c r="BBS44"/>
      <c r="BBT44"/>
      <c r="BBU44"/>
      <c r="BBV44"/>
      <c r="BBW44"/>
      <c r="BBX44"/>
      <c r="BBY44"/>
      <c r="BBZ44"/>
      <c r="BCA44"/>
      <c r="BCB44"/>
      <c r="BCC44"/>
      <c r="BCD44"/>
      <c r="BCE44"/>
      <c r="BCF44"/>
      <c r="BCG44"/>
      <c r="BCH44"/>
      <c r="BCI44"/>
      <c r="BCJ44"/>
      <c r="BCK44"/>
      <c r="BCL44"/>
      <c r="BCM44"/>
      <c r="BCN44"/>
      <c r="BCO44"/>
      <c r="BCP44"/>
      <c r="BCQ44"/>
      <c r="BCR44"/>
      <c r="BCS44"/>
      <c r="BCT44"/>
      <c r="BCU44"/>
      <c r="BCV44"/>
      <c r="BCW44"/>
      <c r="BCX44"/>
      <c r="BCY44"/>
      <c r="BCZ44"/>
      <c r="BDA44"/>
      <c r="BDB44"/>
      <c r="BDC44"/>
      <c r="BDD44"/>
      <c r="BDE44"/>
      <c r="BDF44"/>
      <c r="BDG44"/>
      <c r="BDH44"/>
      <c r="BDI44"/>
      <c r="BDJ44"/>
      <c r="BDK44"/>
      <c r="BDL44"/>
      <c r="BDM44"/>
      <c r="BDN44"/>
      <c r="BDO44"/>
      <c r="BDP44"/>
      <c r="BDQ44"/>
      <c r="BDR44"/>
      <c r="BDS44"/>
      <c r="BDT44"/>
      <c r="BDU44"/>
      <c r="BDV44"/>
      <c r="BDW44"/>
      <c r="BDX44"/>
      <c r="BDY44"/>
      <c r="BDZ44"/>
      <c r="BEA44"/>
      <c r="BEB44"/>
      <c r="BEC44"/>
      <c r="BED44"/>
      <c r="BEE44"/>
      <c r="BEF44"/>
      <c r="BEG44"/>
      <c r="BEH44"/>
      <c r="BEI44"/>
      <c r="BEJ44"/>
      <c r="BEK44"/>
      <c r="BEL44"/>
      <c r="BEM44"/>
      <c r="BEN44"/>
      <c r="BEO44"/>
      <c r="BEP44"/>
      <c r="BEQ44"/>
      <c r="BER44"/>
      <c r="BES44"/>
      <c r="BET44"/>
      <c r="BEU44"/>
      <c r="BEV44"/>
      <c r="BEW44"/>
      <c r="BEX44"/>
      <c r="BEY44"/>
      <c r="BEZ44"/>
      <c r="BFA44"/>
      <c r="BFB44"/>
      <c r="BFC44"/>
      <c r="BFD44"/>
      <c r="BFE44"/>
      <c r="BFF44"/>
      <c r="BFG44"/>
      <c r="BFH44"/>
      <c r="BFI44"/>
      <c r="BFJ44"/>
      <c r="BFK44"/>
      <c r="BFL44"/>
      <c r="BFM44"/>
      <c r="BFN44"/>
      <c r="BFO44"/>
      <c r="BFP44"/>
      <c r="BFQ44"/>
      <c r="BFR44"/>
      <c r="BFS44"/>
      <c r="BFT44"/>
      <c r="BFU44"/>
      <c r="BFV44"/>
      <c r="BFW44"/>
      <c r="BFX44"/>
      <c r="BFY44"/>
      <c r="BFZ44"/>
      <c r="BGA44"/>
      <c r="BGB44"/>
      <c r="BGC44"/>
      <c r="BGD44"/>
      <c r="BGE44"/>
      <c r="BGF44"/>
      <c r="BGG44"/>
      <c r="BGH44"/>
      <c r="BGI44"/>
      <c r="BGJ44"/>
      <c r="BGK44"/>
      <c r="BGL44"/>
      <c r="BGM44"/>
      <c r="BGN44"/>
      <c r="BGO44"/>
      <c r="BGP44"/>
      <c r="BGQ44"/>
      <c r="BGR44"/>
      <c r="BGS44"/>
      <c r="BGT44"/>
      <c r="BGU44"/>
      <c r="BGV44"/>
      <c r="BGW44"/>
      <c r="BGX44"/>
      <c r="BGY44"/>
      <c r="BGZ44"/>
      <c r="BHA44"/>
      <c r="BHB44"/>
      <c r="BHC44"/>
      <c r="BHD44"/>
      <c r="BHE44"/>
      <c r="BHF44"/>
      <c r="BHG44"/>
      <c r="BHH44"/>
      <c r="BHI44"/>
      <c r="BHJ44"/>
      <c r="BHK44"/>
      <c r="BHL44"/>
      <c r="BHM44"/>
      <c r="BHN44"/>
      <c r="BHO44"/>
      <c r="BHP44"/>
      <c r="BHQ44"/>
      <c r="BHR44"/>
      <c r="BHS44"/>
      <c r="BHT44"/>
      <c r="BHU44"/>
      <c r="BHV44"/>
      <c r="BHW44"/>
      <c r="BHX44"/>
      <c r="BHY44"/>
      <c r="BHZ44"/>
      <c r="BIA44"/>
      <c r="BIB44"/>
      <c r="BIC44"/>
      <c r="BID44"/>
      <c r="BIE44"/>
      <c r="BIF44"/>
      <c r="BIG44"/>
      <c r="BIH44"/>
      <c r="BII44"/>
      <c r="BIJ44"/>
      <c r="BIK44"/>
      <c r="BIL44"/>
      <c r="BIM44"/>
      <c r="BIN44"/>
      <c r="BIO44"/>
      <c r="BIP44"/>
      <c r="BIQ44"/>
      <c r="BIR44"/>
      <c r="BIS44"/>
      <c r="BIT44"/>
      <c r="BIU44"/>
      <c r="BIV44"/>
      <c r="BIW44"/>
      <c r="BIX44"/>
      <c r="BIY44"/>
      <c r="BIZ44"/>
      <c r="BJA44"/>
      <c r="BJB44"/>
      <c r="BJC44"/>
      <c r="BJD44"/>
      <c r="BJE44"/>
      <c r="BJF44"/>
      <c r="BJG44"/>
      <c r="BJH44"/>
      <c r="BJI44"/>
      <c r="BJJ44"/>
      <c r="BJK44"/>
      <c r="BJL44"/>
      <c r="BJM44"/>
      <c r="BJN44"/>
      <c r="BJO44"/>
      <c r="BJP44"/>
      <c r="BJQ44"/>
      <c r="BJR44"/>
      <c r="BJS44"/>
      <c r="BJT44"/>
      <c r="BJU44"/>
      <c r="BJV44"/>
      <c r="BJW44"/>
      <c r="BJX44"/>
      <c r="BJY44"/>
      <c r="BJZ44"/>
      <c r="BKA44"/>
      <c r="BKB44"/>
      <c r="BKC44"/>
      <c r="BKD44"/>
      <c r="BKE44"/>
      <c r="BKF44"/>
      <c r="BKG44"/>
      <c r="BKH44"/>
      <c r="BKI44"/>
      <c r="BKJ44"/>
      <c r="BKK44"/>
      <c r="BKL44"/>
      <c r="BKM44"/>
      <c r="BKN44"/>
    </row>
    <row r="45" spans="1:1652" s="28" customFormat="1" ht="54" customHeight="1" x14ac:dyDescent="0.2">
      <c r="A45" s="20" t="s">
        <v>306</v>
      </c>
      <c r="B45" s="81" t="s">
        <v>48</v>
      </c>
      <c r="C45" s="6" t="s">
        <v>49</v>
      </c>
      <c r="D45" s="6" t="s">
        <v>50</v>
      </c>
      <c r="E45" s="8" t="s">
        <v>133</v>
      </c>
      <c r="F45" s="86">
        <v>79634434</v>
      </c>
      <c r="G45" s="89" t="s">
        <v>303</v>
      </c>
      <c r="H45" s="90">
        <v>136</v>
      </c>
      <c r="I45" s="74">
        <v>44006</v>
      </c>
      <c r="J45" s="89">
        <v>149</v>
      </c>
      <c r="K45" s="74">
        <v>44034</v>
      </c>
      <c r="L45" s="24">
        <v>7583730</v>
      </c>
      <c r="M45" s="43">
        <v>3791865</v>
      </c>
      <c r="N45" s="82">
        <v>44034</v>
      </c>
      <c r="O45" s="82">
        <v>44035</v>
      </c>
      <c r="P45" s="82">
        <v>44096</v>
      </c>
      <c r="Q45" s="36" t="s">
        <v>307</v>
      </c>
      <c r="R45" s="53">
        <v>44096</v>
      </c>
      <c r="S45" s="8">
        <v>195</v>
      </c>
      <c r="T45" s="53">
        <v>44092</v>
      </c>
      <c r="U45" s="8">
        <v>185</v>
      </c>
      <c r="V45" s="53">
        <v>44096</v>
      </c>
      <c r="W45" s="8"/>
      <c r="X45" s="8"/>
      <c r="Y45" s="8"/>
      <c r="Z45" s="8"/>
      <c r="AA45" s="8"/>
      <c r="AB45" s="8"/>
      <c r="AC45" s="8"/>
      <c r="AD45" s="50" t="s">
        <v>109</v>
      </c>
      <c r="AE45" s="50"/>
      <c r="AF45" s="6"/>
      <c r="AG45" s="6"/>
      <c r="AH45" s="40">
        <f t="shared" si="3"/>
        <v>44096</v>
      </c>
      <c r="AI45" s="43">
        <v>3791865</v>
      </c>
      <c r="AJ45" s="15"/>
      <c r="AK45" s="43">
        <f t="shared" si="2"/>
        <v>11375595</v>
      </c>
      <c r="AL45" s="43">
        <f>+Tabla22[[#This Row],[VALOR TOTAL DE CONTRATACIÓN]]+Tabla22[[#This Row],[VALOR ADICIÓN NO. 1]]+Tabla22[[#This Row],[VALOR ADICIÓN NO.2]]</f>
        <v>11375595</v>
      </c>
      <c r="AM45" s="6" t="s">
        <v>54</v>
      </c>
      <c r="AN45" s="6"/>
      <c r="AO45" s="11"/>
      <c r="AP45" s="16" t="s">
        <v>56</v>
      </c>
      <c r="AQ45" s="16" t="s">
        <v>111</v>
      </c>
      <c r="AR45" s="6" t="s">
        <v>58</v>
      </c>
      <c r="AS45" s="87" t="s">
        <v>308</v>
      </c>
      <c r="AT45" s="44" t="s">
        <v>60</v>
      </c>
      <c r="AU45" s="5">
        <v>3</v>
      </c>
      <c r="AV45"/>
      <c r="AW45"/>
      <c r="AX45"/>
      <c r="AY45"/>
      <c r="AZ45"/>
      <c r="BA45"/>
      <c r="BB45"/>
      <c r="BC45"/>
      <c r="BD45"/>
      <c r="BE45"/>
      <c r="BF45"/>
      <c r="BG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  <c r="AMF45"/>
      <c r="AMG45"/>
      <c r="AMH45"/>
      <c r="AMI45"/>
      <c r="AMJ45"/>
      <c r="AMK45"/>
      <c r="AML45"/>
      <c r="AMM45"/>
      <c r="AMN45"/>
      <c r="AMO45"/>
      <c r="AMP45"/>
      <c r="AMQ45"/>
      <c r="AMR45"/>
      <c r="AMS45"/>
      <c r="AMT45"/>
      <c r="AMU45"/>
      <c r="AMV45"/>
      <c r="AMW45"/>
      <c r="AMX45"/>
      <c r="AMY45"/>
      <c r="AMZ45"/>
      <c r="ANA45"/>
      <c r="ANB45"/>
      <c r="ANC45"/>
      <c r="AND45"/>
      <c r="ANE45"/>
      <c r="ANF45"/>
      <c r="ANG45"/>
      <c r="ANH45"/>
      <c r="ANI45"/>
      <c r="ANJ45"/>
      <c r="ANK45"/>
      <c r="ANL45"/>
      <c r="ANM45"/>
      <c r="ANN45"/>
      <c r="ANO45"/>
      <c r="ANP45"/>
      <c r="ANQ45"/>
      <c r="ANR45"/>
      <c r="ANS45"/>
      <c r="ANT45"/>
      <c r="ANU45"/>
      <c r="ANV45"/>
      <c r="ANW45"/>
      <c r="ANX45"/>
      <c r="ANY45"/>
      <c r="ANZ45"/>
      <c r="AOA45"/>
      <c r="AOB45"/>
      <c r="AOC45"/>
      <c r="AOD45"/>
      <c r="AOE45"/>
      <c r="AOF45"/>
      <c r="AOG45"/>
      <c r="AOH45"/>
      <c r="AOI45"/>
      <c r="AOJ45"/>
      <c r="AOK45"/>
      <c r="AOL45"/>
      <c r="AOM45"/>
      <c r="AON45"/>
      <c r="AOO45"/>
      <c r="AOP45"/>
      <c r="AOQ45"/>
      <c r="AOR45"/>
      <c r="AOS45"/>
      <c r="AOT45"/>
      <c r="AOU45"/>
      <c r="AOV45"/>
      <c r="AOW45"/>
      <c r="AOX45"/>
      <c r="AOY45"/>
      <c r="AOZ45"/>
      <c r="APA45"/>
      <c r="APB45"/>
      <c r="APC45"/>
      <c r="APD45"/>
      <c r="APE45"/>
      <c r="APF45"/>
      <c r="APG45"/>
      <c r="APH45"/>
      <c r="API45"/>
      <c r="APJ45"/>
      <c r="APK45"/>
      <c r="APL45"/>
      <c r="APM45"/>
      <c r="APN45"/>
      <c r="APO45"/>
      <c r="APP45"/>
      <c r="APQ45"/>
      <c r="APR45"/>
      <c r="APS45"/>
      <c r="APT45"/>
      <c r="APU45"/>
      <c r="APV45"/>
      <c r="APW45"/>
      <c r="APX45"/>
      <c r="APY45"/>
      <c r="APZ45"/>
      <c r="AQA45"/>
      <c r="AQB45"/>
      <c r="AQC45"/>
      <c r="AQD45"/>
      <c r="AQE45"/>
      <c r="AQF45"/>
      <c r="AQG45"/>
      <c r="AQH45"/>
      <c r="AQI45"/>
      <c r="AQJ45"/>
      <c r="AQK45"/>
      <c r="AQL45"/>
      <c r="AQM45"/>
      <c r="AQN45"/>
      <c r="AQO45"/>
      <c r="AQP45"/>
      <c r="AQQ45"/>
      <c r="AQR45"/>
      <c r="AQS45"/>
      <c r="AQT45"/>
      <c r="AQU45"/>
      <c r="AQV45"/>
      <c r="AQW45"/>
      <c r="AQX45"/>
      <c r="AQY45"/>
      <c r="AQZ45"/>
      <c r="ARA45"/>
      <c r="ARB45"/>
      <c r="ARC45"/>
      <c r="ARD45"/>
      <c r="ARE45"/>
      <c r="ARF45"/>
      <c r="ARG45"/>
      <c r="ARH45"/>
      <c r="ARI45"/>
      <c r="ARJ45"/>
      <c r="ARK45"/>
      <c r="ARL45"/>
      <c r="ARM45"/>
      <c r="ARN45"/>
      <c r="ARO45"/>
      <c r="ARP45"/>
      <c r="ARQ45"/>
      <c r="ARR45"/>
      <c r="ARS45"/>
      <c r="ART45"/>
      <c r="ARU45"/>
      <c r="ARV45"/>
      <c r="ARW45"/>
      <c r="ARX45"/>
      <c r="ARY45"/>
      <c r="ARZ45"/>
      <c r="ASA45"/>
      <c r="ASB45"/>
      <c r="ASC45"/>
      <c r="ASD45"/>
      <c r="ASE45"/>
      <c r="ASF45"/>
      <c r="ASG45"/>
      <c r="ASH45"/>
      <c r="ASI45"/>
      <c r="ASJ45"/>
      <c r="ASK45"/>
      <c r="ASL45"/>
      <c r="ASM45"/>
      <c r="ASN45"/>
      <c r="ASO45"/>
      <c r="ASP45"/>
      <c r="ASQ45"/>
      <c r="ASR45"/>
      <c r="ASS45"/>
      <c r="AST45"/>
      <c r="ASU45"/>
      <c r="ASV45"/>
      <c r="ASW45"/>
      <c r="ASX45"/>
      <c r="ASY45"/>
      <c r="ASZ45"/>
      <c r="ATA45"/>
      <c r="ATB45"/>
      <c r="ATC45"/>
      <c r="ATD45"/>
      <c r="ATE45"/>
      <c r="ATF45"/>
      <c r="ATG45"/>
      <c r="ATH45"/>
      <c r="ATI45"/>
      <c r="ATJ45"/>
      <c r="ATK45"/>
      <c r="ATL45"/>
      <c r="ATM45"/>
      <c r="ATN45"/>
      <c r="ATO45"/>
      <c r="ATP45"/>
      <c r="ATQ45"/>
      <c r="ATR45"/>
      <c r="ATS45"/>
      <c r="ATT45"/>
      <c r="ATU45"/>
      <c r="ATV45"/>
      <c r="ATW45"/>
      <c r="ATX45"/>
      <c r="ATY45"/>
      <c r="ATZ45"/>
      <c r="AUA45"/>
      <c r="AUB45"/>
      <c r="AUC45"/>
      <c r="AUD45"/>
      <c r="AUE45"/>
      <c r="AUF45"/>
      <c r="AUG45"/>
      <c r="AUH45"/>
      <c r="AUI45"/>
      <c r="AUJ45"/>
      <c r="AUK45"/>
      <c r="AUL45"/>
      <c r="AUM45"/>
      <c r="AUN45"/>
      <c r="AUO45"/>
      <c r="AUP45"/>
      <c r="AUQ45"/>
      <c r="AUR45"/>
      <c r="AUS45"/>
      <c r="AUT45"/>
      <c r="AUU45"/>
      <c r="AUV45"/>
      <c r="AUW45"/>
      <c r="AUX45"/>
      <c r="AUY45"/>
      <c r="AUZ45"/>
      <c r="AVA45"/>
      <c r="AVB45"/>
      <c r="AVC45"/>
      <c r="AVD45"/>
      <c r="AVE45"/>
      <c r="AVF45"/>
      <c r="AVG45"/>
      <c r="AVH45"/>
      <c r="AVI45"/>
      <c r="AVJ45"/>
      <c r="AVK45"/>
      <c r="AVL45"/>
      <c r="AVM45"/>
      <c r="AVN45"/>
      <c r="AVO45"/>
      <c r="AVP45"/>
      <c r="AVQ45"/>
      <c r="AVR45"/>
      <c r="AVS45"/>
      <c r="AVT45"/>
      <c r="AVU45"/>
      <c r="AVV45"/>
      <c r="AVW45"/>
      <c r="AVX45"/>
      <c r="AVY45"/>
      <c r="AVZ45"/>
      <c r="AWA45"/>
      <c r="AWB45"/>
      <c r="AWC45"/>
      <c r="AWD45"/>
      <c r="AWE45"/>
      <c r="AWF45"/>
      <c r="AWG45"/>
      <c r="AWH45"/>
      <c r="AWI45"/>
      <c r="AWJ45"/>
      <c r="AWK45"/>
      <c r="AWL45"/>
      <c r="AWM45"/>
      <c r="AWN45"/>
      <c r="AWO45"/>
      <c r="AWP45"/>
      <c r="AWQ45"/>
      <c r="AWR45"/>
      <c r="AWS45"/>
      <c r="AWT45"/>
      <c r="AWU45"/>
      <c r="AWV45"/>
      <c r="AWW45"/>
      <c r="AWX45"/>
      <c r="AWY45"/>
      <c r="AWZ45"/>
      <c r="AXA45"/>
      <c r="AXB45"/>
      <c r="AXC45"/>
      <c r="AXD45"/>
      <c r="AXE45"/>
      <c r="AXF45"/>
      <c r="AXG45"/>
      <c r="AXH45"/>
      <c r="AXI45"/>
      <c r="AXJ45"/>
      <c r="AXK45"/>
      <c r="AXL45"/>
      <c r="AXM45"/>
      <c r="AXN45"/>
      <c r="AXO45"/>
      <c r="AXP45"/>
      <c r="AXQ45"/>
      <c r="AXR45"/>
      <c r="AXS45"/>
      <c r="AXT45"/>
      <c r="AXU45"/>
      <c r="AXV45"/>
      <c r="AXW45"/>
      <c r="AXX45"/>
      <c r="AXY45"/>
      <c r="AXZ45"/>
      <c r="AYA45"/>
      <c r="AYB45"/>
      <c r="AYC45"/>
      <c r="AYD45"/>
      <c r="AYE45"/>
      <c r="AYF45"/>
      <c r="AYG45"/>
      <c r="AYH45"/>
      <c r="AYI45"/>
      <c r="AYJ45"/>
      <c r="AYK45"/>
      <c r="AYL45"/>
      <c r="AYM45"/>
      <c r="AYN45"/>
      <c r="AYO45"/>
      <c r="AYP45"/>
      <c r="AYQ45"/>
      <c r="AYR45"/>
      <c r="AYS45"/>
      <c r="AYT45"/>
      <c r="AYU45"/>
      <c r="AYV45"/>
      <c r="AYW45"/>
      <c r="AYX45"/>
      <c r="AYY45"/>
      <c r="AYZ45"/>
      <c r="AZA45"/>
      <c r="AZB45"/>
      <c r="AZC45"/>
      <c r="AZD45"/>
      <c r="AZE45"/>
      <c r="AZF45"/>
      <c r="AZG45"/>
      <c r="AZH45"/>
      <c r="AZI45"/>
      <c r="AZJ45"/>
      <c r="AZK45"/>
      <c r="AZL45"/>
      <c r="AZM45"/>
      <c r="AZN45"/>
      <c r="AZO45"/>
      <c r="AZP45"/>
      <c r="AZQ45"/>
      <c r="AZR45"/>
      <c r="AZS45"/>
      <c r="AZT45"/>
      <c r="AZU45"/>
      <c r="AZV45"/>
      <c r="AZW45"/>
      <c r="AZX45"/>
      <c r="AZY45"/>
      <c r="AZZ45"/>
      <c r="BAA45"/>
      <c r="BAB45"/>
      <c r="BAC45"/>
      <c r="BAD45"/>
      <c r="BAE45"/>
      <c r="BAF45"/>
      <c r="BAG45"/>
      <c r="BAH45"/>
      <c r="BAI45"/>
      <c r="BAJ45"/>
      <c r="BAK45"/>
      <c r="BAL45"/>
      <c r="BAM45"/>
      <c r="BAN45"/>
      <c r="BAO45"/>
      <c r="BAP45"/>
      <c r="BAQ45"/>
      <c r="BAR45"/>
      <c r="BAS45"/>
      <c r="BAT45"/>
      <c r="BAU45"/>
      <c r="BAV45"/>
      <c r="BAW45"/>
      <c r="BAX45"/>
      <c r="BAY45"/>
      <c r="BAZ45"/>
      <c r="BBA45"/>
      <c r="BBB45"/>
      <c r="BBC45"/>
      <c r="BBD45"/>
      <c r="BBE45"/>
      <c r="BBF45"/>
      <c r="BBG45"/>
      <c r="BBH45"/>
      <c r="BBI45"/>
      <c r="BBJ45"/>
      <c r="BBK45"/>
      <c r="BBL45"/>
      <c r="BBM45"/>
      <c r="BBN45"/>
      <c r="BBO45"/>
      <c r="BBP45"/>
      <c r="BBQ45"/>
      <c r="BBR45"/>
      <c r="BBS45"/>
      <c r="BBT45"/>
      <c r="BBU45"/>
      <c r="BBV45"/>
      <c r="BBW45"/>
      <c r="BBX45"/>
      <c r="BBY45"/>
      <c r="BBZ45"/>
      <c r="BCA45"/>
      <c r="BCB45"/>
      <c r="BCC45"/>
      <c r="BCD45"/>
      <c r="BCE45"/>
      <c r="BCF45"/>
      <c r="BCG45"/>
      <c r="BCH45"/>
      <c r="BCI45"/>
      <c r="BCJ45"/>
      <c r="BCK45"/>
      <c r="BCL45"/>
      <c r="BCM45"/>
      <c r="BCN45"/>
      <c r="BCO45"/>
      <c r="BCP45"/>
      <c r="BCQ45"/>
      <c r="BCR45"/>
      <c r="BCS45"/>
      <c r="BCT45"/>
      <c r="BCU45"/>
      <c r="BCV45"/>
      <c r="BCW45"/>
      <c r="BCX45"/>
      <c r="BCY45"/>
      <c r="BCZ45"/>
      <c r="BDA45"/>
      <c r="BDB45"/>
      <c r="BDC45"/>
      <c r="BDD45"/>
      <c r="BDE45"/>
      <c r="BDF45"/>
      <c r="BDG45"/>
      <c r="BDH45"/>
      <c r="BDI45"/>
      <c r="BDJ45"/>
      <c r="BDK45"/>
      <c r="BDL45"/>
      <c r="BDM45"/>
      <c r="BDN45"/>
      <c r="BDO45"/>
      <c r="BDP45"/>
      <c r="BDQ45"/>
      <c r="BDR45"/>
      <c r="BDS45"/>
      <c r="BDT45"/>
      <c r="BDU45"/>
      <c r="BDV45"/>
      <c r="BDW45"/>
      <c r="BDX45"/>
      <c r="BDY45"/>
      <c r="BDZ45"/>
      <c r="BEA45"/>
      <c r="BEB45"/>
      <c r="BEC45"/>
      <c r="BED45"/>
      <c r="BEE45"/>
      <c r="BEF45"/>
      <c r="BEG45"/>
      <c r="BEH45"/>
      <c r="BEI45"/>
      <c r="BEJ45"/>
      <c r="BEK45"/>
      <c r="BEL45"/>
      <c r="BEM45"/>
      <c r="BEN45"/>
      <c r="BEO45"/>
      <c r="BEP45"/>
      <c r="BEQ45"/>
      <c r="BER45"/>
      <c r="BES45"/>
      <c r="BET45"/>
      <c r="BEU45"/>
      <c r="BEV45"/>
      <c r="BEW45"/>
      <c r="BEX45"/>
      <c r="BEY45"/>
      <c r="BEZ45"/>
      <c r="BFA45"/>
      <c r="BFB45"/>
      <c r="BFC45"/>
      <c r="BFD45"/>
      <c r="BFE45"/>
      <c r="BFF45"/>
      <c r="BFG45"/>
      <c r="BFH45"/>
      <c r="BFI45"/>
      <c r="BFJ45"/>
      <c r="BFK45"/>
      <c r="BFL45"/>
      <c r="BFM45"/>
      <c r="BFN45"/>
      <c r="BFO45"/>
      <c r="BFP45"/>
      <c r="BFQ45"/>
      <c r="BFR45"/>
      <c r="BFS45"/>
      <c r="BFT45"/>
      <c r="BFU45"/>
      <c r="BFV45"/>
      <c r="BFW45"/>
      <c r="BFX45"/>
      <c r="BFY45"/>
      <c r="BFZ45"/>
      <c r="BGA45"/>
      <c r="BGB45"/>
      <c r="BGC45"/>
      <c r="BGD45"/>
      <c r="BGE45"/>
      <c r="BGF45"/>
      <c r="BGG45"/>
      <c r="BGH45"/>
      <c r="BGI45"/>
      <c r="BGJ45"/>
      <c r="BGK45"/>
      <c r="BGL45"/>
      <c r="BGM45"/>
      <c r="BGN45"/>
      <c r="BGO45"/>
      <c r="BGP45"/>
      <c r="BGQ45"/>
      <c r="BGR45"/>
      <c r="BGS45"/>
      <c r="BGT45"/>
      <c r="BGU45"/>
      <c r="BGV45"/>
      <c r="BGW45"/>
      <c r="BGX45"/>
      <c r="BGY45"/>
      <c r="BGZ45"/>
      <c r="BHA45"/>
      <c r="BHB45"/>
      <c r="BHC45"/>
      <c r="BHD45"/>
      <c r="BHE45"/>
      <c r="BHF45"/>
      <c r="BHG45"/>
      <c r="BHH45"/>
      <c r="BHI45"/>
      <c r="BHJ45"/>
      <c r="BHK45"/>
      <c r="BHL45"/>
      <c r="BHM45"/>
      <c r="BHN45"/>
      <c r="BHO45"/>
      <c r="BHP45"/>
      <c r="BHQ45"/>
      <c r="BHR45"/>
      <c r="BHS45"/>
      <c r="BHT45"/>
      <c r="BHU45"/>
      <c r="BHV45"/>
      <c r="BHW45"/>
      <c r="BHX45"/>
      <c r="BHY45"/>
      <c r="BHZ45"/>
      <c r="BIA45"/>
      <c r="BIB45"/>
      <c r="BIC45"/>
      <c r="BID45"/>
      <c r="BIE45"/>
      <c r="BIF45"/>
      <c r="BIG45"/>
      <c r="BIH45"/>
      <c r="BII45"/>
      <c r="BIJ45"/>
      <c r="BIK45"/>
      <c r="BIL45"/>
      <c r="BIM45"/>
      <c r="BIN45"/>
      <c r="BIO45"/>
      <c r="BIP45"/>
      <c r="BIQ45"/>
      <c r="BIR45"/>
      <c r="BIS45"/>
      <c r="BIT45"/>
      <c r="BIU45"/>
      <c r="BIV45"/>
      <c r="BIW45"/>
      <c r="BIX45"/>
      <c r="BIY45"/>
      <c r="BIZ45"/>
      <c r="BJA45"/>
      <c r="BJB45"/>
      <c r="BJC45"/>
      <c r="BJD45"/>
      <c r="BJE45"/>
      <c r="BJF45"/>
      <c r="BJG45"/>
      <c r="BJH45"/>
      <c r="BJI45"/>
      <c r="BJJ45"/>
      <c r="BJK45"/>
      <c r="BJL45"/>
      <c r="BJM45"/>
      <c r="BJN45"/>
      <c r="BJO45"/>
      <c r="BJP45"/>
      <c r="BJQ45"/>
      <c r="BJR45"/>
      <c r="BJS45"/>
      <c r="BJT45"/>
      <c r="BJU45"/>
      <c r="BJV45"/>
      <c r="BJW45"/>
      <c r="BJX45"/>
      <c r="BJY45"/>
      <c r="BJZ45"/>
      <c r="BKA45"/>
      <c r="BKB45"/>
      <c r="BKC45"/>
      <c r="BKD45"/>
      <c r="BKE45"/>
      <c r="BKF45"/>
      <c r="BKG45"/>
      <c r="BKH45"/>
      <c r="BKI45"/>
      <c r="BKJ45"/>
      <c r="BKK45"/>
      <c r="BKL45"/>
      <c r="BKM45"/>
      <c r="BKN45"/>
    </row>
    <row r="46" spans="1:1652" s="28" customFormat="1" ht="54" customHeight="1" x14ac:dyDescent="0.2">
      <c r="A46" s="20" t="s">
        <v>309</v>
      </c>
      <c r="B46" s="81" t="s">
        <v>48</v>
      </c>
      <c r="C46" s="6" t="s">
        <v>49</v>
      </c>
      <c r="D46" s="6" t="s">
        <v>62</v>
      </c>
      <c r="E46" s="8" t="s">
        <v>310</v>
      </c>
      <c r="F46" s="86">
        <v>1014191687</v>
      </c>
      <c r="G46" s="8" t="s">
        <v>311</v>
      </c>
      <c r="H46" s="23">
        <v>159</v>
      </c>
      <c r="I46" s="41">
        <v>44035</v>
      </c>
      <c r="J46" s="8">
        <v>150</v>
      </c>
      <c r="K46" s="41">
        <v>44036</v>
      </c>
      <c r="L46" s="24">
        <v>3250170</v>
      </c>
      <c r="M46" s="43">
        <f>L46/2</f>
        <v>1625085</v>
      </c>
      <c r="N46" s="41">
        <v>44036</v>
      </c>
      <c r="O46" s="41">
        <v>44036</v>
      </c>
      <c r="P46" s="82">
        <v>44097</v>
      </c>
      <c r="Q46" s="36" t="s">
        <v>312</v>
      </c>
      <c r="R46" s="53"/>
      <c r="S46" s="8">
        <v>192</v>
      </c>
      <c r="T46" s="53">
        <v>44090</v>
      </c>
      <c r="U46" s="8">
        <v>186</v>
      </c>
      <c r="V46" s="53"/>
      <c r="W46" s="8"/>
      <c r="X46" s="8"/>
      <c r="Y46" s="8"/>
      <c r="Z46" s="8"/>
      <c r="AA46" s="8"/>
      <c r="AB46" s="8"/>
      <c r="AC46" s="8"/>
      <c r="AD46" s="18" t="s">
        <v>109</v>
      </c>
      <c r="AE46" s="18"/>
      <c r="AF46" s="7"/>
      <c r="AG46" s="7"/>
      <c r="AH46" s="40">
        <f t="shared" si="3"/>
        <v>44097</v>
      </c>
      <c r="AI46" s="43">
        <v>1625085</v>
      </c>
      <c r="AJ46" s="15"/>
      <c r="AK46" s="43">
        <f t="shared" si="2"/>
        <v>4875255</v>
      </c>
      <c r="AL46" s="43">
        <f>+Tabla22[[#This Row],[VALOR TOTAL DE CONTRATACIÓN]]+Tabla22[[#This Row],[VALOR ADICIÓN NO. 1]]+Tabla22[[#This Row],[VALOR ADICIÓN NO.2]]</f>
        <v>4875255</v>
      </c>
      <c r="AM46" s="6" t="s">
        <v>54</v>
      </c>
      <c r="AN46" s="6"/>
      <c r="AO46" s="11"/>
      <c r="AP46" s="16" t="s">
        <v>56</v>
      </c>
      <c r="AQ46" s="16" t="s">
        <v>313</v>
      </c>
      <c r="AR46" s="6" t="s">
        <v>101</v>
      </c>
      <c r="AS46" s="87" t="s">
        <v>314</v>
      </c>
      <c r="AT46" s="44" t="s">
        <v>60</v>
      </c>
      <c r="AU46" s="5">
        <v>3</v>
      </c>
      <c r="AV46"/>
      <c r="AW46"/>
      <c r="AX46"/>
      <c r="AY46"/>
      <c r="AZ46"/>
      <c r="BA46"/>
      <c r="BB46"/>
      <c r="BC46"/>
      <c r="BD46"/>
      <c r="BE46"/>
      <c r="BF46"/>
      <c r="BG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  <c r="AMG46"/>
      <c r="AMH46"/>
      <c r="AMI46"/>
      <c r="AMJ46"/>
      <c r="AMK46"/>
      <c r="AML46"/>
      <c r="AMM46"/>
      <c r="AMN46"/>
      <c r="AMO46"/>
      <c r="AMP46"/>
      <c r="AMQ46"/>
      <c r="AMR46"/>
      <c r="AMS46"/>
      <c r="AMT46"/>
      <c r="AMU46"/>
      <c r="AMV46"/>
      <c r="AMW46"/>
      <c r="AMX46"/>
      <c r="AMY46"/>
      <c r="AMZ46"/>
      <c r="ANA46"/>
      <c r="ANB46"/>
      <c r="ANC46"/>
      <c r="AND46"/>
      <c r="ANE46"/>
      <c r="ANF46"/>
      <c r="ANG46"/>
      <c r="ANH46"/>
      <c r="ANI46"/>
      <c r="ANJ46"/>
      <c r="ANK46"/>
      <c r="ANL46"/>
      <c r="ANM46"/>
      <c r="ANN46"/>
      <c r="ANO46"/>
      <c r="ANP46"/>
      <c r="ANQ46"/>
      <c r="ANR46"/>
      <c r="ANS46"/>
      <c r="ANT46"/>
      <c r="ANU46"/>
      <c r="ANV46"/>
      <c r="ANW46"/>
      <c r="ANX46"/>
      <c r="ANY46"/>
      <c r="ANZ46"/>
      <c r="AOA46"/>
      <c r="AOB46"/>
      <c r="AOC46"/>
      <c r="AOD46"/>
      <c r="AOE46"/>
      <c r="AOF46"/>
      <c r="AOG46"/>
      <c r="AOH46"/>
      <c r="AOI46"/>
      <c r="AOJ46"/>
      <c r="AOK46"/>
      <c r="AOL46"/>
      <c r="AOM46"/>
      <c r="AON46"/>
      <c r="AOO46"/>
      <c r="AOP46"/>
      <c r="AOQ46"/>
      <c r="AOR46"/>
      <c r="AOS46"/>
      <c r="AOT46"/>
      <c r="AOU46"/>
      <c r="AOV46"/>
      <c r="AOW46"/>
      <c r="AOX46"/>
      <c r="AOY46"/>
      <c r="AOZ46"/>
      <c r="APA46"/>
      <c r="APB46"/>
      <c r="APC46"/>
      <c r="APD46"/>
      <c r="APE46"/>
      <c r="APF46"/>
      <c r="APG46"/>
      <c r="APH46"/>
      <c r="API46"/>
      <c r="APJ46"/>
      <c r="APK46"/>
      <c r="APL46"/>
      <c r="APM46"/>
      <c r="APN46"/>
      <c r="APO46"/>
      <c r="APP46"/>
      <c r="APQ46"/>
      <c r="APR46"/>
      <c r="APS46"/>
      <c r="APT46"/>
      <c r="APU46"/>
      <c r="APV46"/>
      <c r="APW46"/>
      <c r="APX46"/>
      <c r="APY46"/>
      <c r="APZ46"/>
      <c r="AQA46"/>
      <c r="AQB46"/>
      <c r="AQC46"/>
      <c r="AQD46"/>
      <c r="AQE46"/>
      <c r="AQF46"/>
      <c r="AQG46"/>
      <c r="AQH46"/>
      <c r="AQI46"/>
      <c r="AQJ46"/>
      <c r="AQK46"/>
      <c r="AQL46"/>
      <c r="AQM46"/>
      <c r="AQN46"/>
      <c r="AQO46"/>
      <c r="AQP46"/>
      <c r="AQQ46"/>
      <c r="AQR46"/>
      <c r="AQS46"/>
      <c r="AQT46"/>
      <c r="AQU46"/>
      <c r="AQV46"/>
      <c r="AQW46"/>
      <c r="AQX46"/>
      <c r="AQY46"/>
      <c r="AQZ46"/>
      <c r="ARA46"/>
      <c r="ARB46"/>
      <c r="ARC46"/>
      <c r="ARD46"/>
      <c r="ARE46"/>
      <c r="ARF46"/>
      <c r="ARG46"/>
      <c r="ARH46"/>
      <c r="ARI46"/>
      <c r="ARJ46"/>
      <c r="ARK46"/>
      <c r="ARL46"/>
      <c r="ARM46"/>
      <c r="ARN46"/>
      <c r="ARO46"/>
      <c r="ARP46"/>
      <c r="ARQ46"/>
      <c r="ARR46"/>
      <c r="ARS46"/>
      <c r="ART46"/>
      <c r="ARU46"/>
      <c r="ARV46"/>
      <c r="ARW46"/>
      <c r="ARX46"/>
      <c r="ARY46"/>
      <c r="ARZ46"/>
      <c r="ASA46"/>
      <c r="ASB46"/>
      <c r="ASC46"/>
      <c r="ASD46"/>
      <c r="ASE46"/>
      <c r="ASF46"/>
      <c r="ASG46"/>
      <c r="ASH46"/>
      <c r="ASI46"/>
      <c r="ASJ46"/>
      <c r="ASK46"/>
      <c r="ASL46"/>
      <c r="ASM46"/>
      <c r="ASN46"/>
      <c r="ASO46"/>
      <c r="ASP46"/>
      <c r="ASQ46"/>
      <c r="ASR46"/>
      <c r="ASS46"/>
      <c r="AST46"/>
      <c r="ASU46"/>
      <c r="ASV46"/>
      <c r="ASW46"/>
      <c r="ASX46"/>
      <c r="ASY46"/>
      <c r="ASZ46"/>
      <c r="ATA46"/>
      <c r="ATB46"/>
      <c r="ATC46"/>
      <c r="ATD46"/>
      <c r="ATE46"/>
      <c r="ATF46"/>
      <c r="ATG46"/>
      <c r="ATH46"/>
      <c r="ATI46"/>
      <c r="ATJ46"/>
      <c r="ATK46"/>
      <c r="ATL46"/>
      <c r="ATM46"/>
      <c r="ATN46"/>
      <c r="ATO46"/>
      <c r="ATP46"/>
      <c r="ATQ46"/>
      <c r="ATR46"/>
      <c r="ATS46"/>
      <c r="ATT46"/>
      <c r="ATU46"/>
      <c r="ATV46"/>
      <c r="ATW46"/>
      <c r="ATX46"/>
      <c r="ATY46"/>
      <c r="ATZ46"/>
      <c r="AUA46"/>
      <c r="AUB46"/>
      <c r="AUC46"/>
      <c r="AUD46"/>
      <c r="AUE46"/>
      <c r="AUF46"/>
      <c r="AUG46"/>
      <c r="AUH46"/>
      <c r="AUI46"/>
      <c r="AUJ46"/>
      <c r="AUK46"/>
      <c r="AUL46"/>
      <c r="AUM46"/>
      <c r="AUN46"/>
      <c r="AUO46"/>
      <c r="AUP46"/>
      <c r="AUQ46"/>
      <c r="AUR46"/>
      <c r="AUS46"/>
      <c r="AUT46"/>
      <c r="AUU46"/>
      <c r="AUV46"/>
      <c r="AUW46"/>
      <c r="AUX46"/>
      <c r="AUY46"/>
      <c r="AUZ46"/>
      <c r="AVA46"/>
      <c r="AVB46"/>
      <c r="AVC46"/>
      <c r="AVD46"/>
      <c r="AVE46"/>
      <c r="AVF46"/>
      <c r="AVG46"/>
      <c r="AVH46"/>
      <c r="AVI46"/>
      <c r="AVJ46"/>
      <c r="AVK46"/>
      <c r="AVL46"/>
      <c r="AVM46"/>
      <c r="AVN46"/>
      <c r="AVO46"/>
      <c r="AVP46"/>
      <c r="AVQ46"/>
      <c r="AVR46"/>
      <c r="AVS46"/>
      <c r="AVT46"/>
      <c r="AVU46"/>
      <c r="AVV46"/>
      <c r="AVW46"/>
      <c r="AVX46"/>
      <c r="AVY46"/>
      <c r="AVZ46"/>
      <c r="AWA46"/>
      <c r="AWB46"/>
      <c r="AWC46"/>
      <c r="AWD46"/>
      <c r="AWE46"/>
      <c r="AWF46"/>
      <c r="AWG46"/>
      <c r="AWH46"/>
      <c r="AWI46"/>
      <c r="AWJ46"/>
      <c r="AWK46"/>
      <c r="AWL46"/>
      <c r="AWM46"/>
      <c r="AWN46"/>
      <c r="AWO46"/>
      <c r="AWP46"/>
      <c r="AWQ46"/>
      <c r="AWR46"/>
      <c r="AWS46"/>
      <c r="AWT46"/>
      <c r="AWU46"/>
      <c r="AWV46"/>
      <c r="AWW46"/>
      <c r="AWX46"/>
      <c r="AWY46"/>
      <c r="AWZ46"/>
      <c r="AXA46"/>
      <c r="AXB46"/>
      <c r="AXC46"/>
      <c r="AXD46"/>
      <c r="AXE46"/>
      <c r="AXF46"/>
      <c r="AXG46"/>
      <c r="AXH46"/>
      <c r="AXI46"/>
      <c r="AXJ46"/>
      <c r="AXK46"/>
      <c r="AXL46"/>
      <c r="AXM46"/>
      <c r="AXN46"/>
      <c r="AXO46"/>
      <c r="AXP46"/>
      <c r="AXQ46"/>
      <c r="AXR46"/>
      <c r="AXS46"/>
      <c r="AXT46"/>
      <c r="AXU46"/>
      <c r="AXV46"/>
      <c r="AXW46"/>
      <c r="AXX46"/>
      <c r="AXY46"/>
      <c r="AXZ46"/>
      <c r="AYA46"/>
      <c r="AYB46"/>
      <c r="AYC46"/>
      <c r="AYD46"/>
      <c r="AYE46"/>
      <c r="AYF46"/>
      <c r="AYG46"/>
      <c r="AYH46"/>
      <c r="AYI46"/>
      <c r="AYJ46"/>
      <c r="AYK46"/>
      <c r="AYL46"/>
      <c r="AYM46"/>
      <c r="AYN46"/>
      <c r="AYO46"/>
      <c r="AYP46"/>
      <c r="AYQ46"/>
      <c r="AYR46"/>
      <c r="AYS46"/>
      <c r="AYT46"/>
      <c r="AYU46"/>
      <c r="AYV46"/>
      <c r="AYW46"/>
      <c r="AYX46"/>
      <c r="AYY46"/>
      <c r="AYZ46"/>
      <c r="AZA46"/>
      <c r="AZB46"/>
      <c r="AZC46"/>
      <c r="AZD46"/>
      <c r="AZE46"/>
      <c r="AZF46"/>
      <c r="AZG46"/>
      <c r="AZH46"/>
      <c r="AZI46"/>
      <c r="AZJ46"/>
      <c r="AZK46"/>
      <c r="AZL46"/>
      <c r="AZM46"/>
      <c r="AZN46"/>
      <c r="AZO46"/>
      <c r="AZP46"/>
      <c r="AZQ46"/>
      <c r="AZR46"/>
      <c r="AZS46"/>
      <c r="AZT46"/>
      <c r="AZU46"/>
      <c r="AZV46"/>
      <c r="AZW46"/>
      <c r="AZX46"/>
      <c r="AZY46"/>
      <c r="AZZ46"/>
      <c r="BAA46"/>
      <c r="BAB46"/>
      <c r="BAC46"/>
      <c r="BAD46"/>
      <c r="BAE46"/>
      <c r="BAF46"/>
      <c r="BAG46"/>
      <c r="BAH46"/>
      <c r="BAI46"/>
      <c r="BAJ46"/>
      <c r="BAK46"/>
      <c r="BAL46"/>
      <c r="BAM46"/>
      <c r="BAN46"/>
      <c r="BAO46"/>
      <c r="BAP46"/>
      <c r="BAQ46"/>
      <c r="BAR46"/>
      <c r="BAS46"/>
      <c r="BAT46"/>
      <c r="BAU46"/>
      <c r="BAV46"/>
      <c r="BAW46"/>
      <c r="BAX46"/>
      <c r="BAY46"/>
      <c r="BAZ46"/>
      <c r="BBA46"/>
      <c r="BBB46"/>
      <c r="BBC46"/>
      <c r="BBD46"/>
      <c r="BBE46"/>
      <c r="BBF46"/>
      <c r="BBG46"/>
      <c r="BBH46"/>
      <c r="BBI46"/>
      <c r="BBJ46"/>
      <c r="BBK46"/>
      <c r="BBL46"/>
      <c r="BBM46"/>
      <c r="BBN46"/>
      <c r="BBO46"/>
      <c r="BBP46"/>
      <c r="BBQ46"/>
      <c r="BBR46"/>
      <c r="BBS46"/>
      <c r="BBT46"/>
      <c r="BBU46"/>
      <c r="BBV46"/>
      <c r="BBW46"/>
      <c r="BBX46"/>
      <c r="BBY46"/>
      <c r="BBZ46"/>
      <c r="BCA46"/>
      <c r="BCB46"/>
      <c r="BCC46"/>
      <c r="BCD46"/>
      <c r="BCE46"/>
      <c r="BCF46"/>
      <c r="BCG46"/>
      <c r="BCH46"/>
      <c r="BCI46"/>
      <c r="BCJ46"/>
      <c r="BCK46"/>
      <c r="BCL46"/>
      <c r="BCM46"/>
      <c r="BCN46"/>
      <c r="BCO46"/>
      <c r="BCP46"/>
      <c r="BCQ46"/>
      <c r="BCR46"/>
      <c r="BCS46"/>
      <c r="BCT46"/>
      <c r="BCU46"/>
      <c r="BCV46"/>
      <c r="BCW46"/>
      <c r="BCX46"/>
      <c r="BCY46"/>
      <c r="BCZ46"/>
      <c r="BDA46"/>
      <c r="BDB46"/>
      <c r="BDC46"/>
      <c r="BDD46"/>
      <c r="BDE46"/>
      <c r="BDF46"/>
      <c r="BDG46"/>
      <c r="BDH46"/>
      <c r="BDI46"/>
      <c r="BDJ46"/>
      <c r="BDK46"/>
      <c r="BDL46"/>
      <c r="BDM46"/>
      <c r="BDN46"/>
      <c r="BDO46"/>
      <c r="BDP46"/>
      <c r="BDQ46"/>
      <c r="BDR46"/>
      <c r="BDS46"/>
      <c r="BDT46"/>
      <c r="BDU46"/>
      <c r="BDV46"/>
      <c r="BDW46"/>
      <c r="BDX46"/>
      <c r="BDY46"/>
      <c r="BDZ46"/>
      <c r="BEA46"/>
      <c r="BEB46"/>
      <c r="BEC46"/>
      <c r="BED46"/>
      <c r="BEE46"/>
      <c r="BEF46"/>
      <c r="BEG46"/>
      <c r="BEH46"/>
      <c r="BEI46"/>
      <c r="BEJ46"/>
      <c r="BEK46"/>
      <c r="BEL46"/>
      <c r="BEM46"/>
      <c r="BEN46"/>
      <c r="BEO46"/>
      <c r="BEP46"/>
      <c r="BEQ46"/>
      <c r="BER46"/>
      <c r="BES46"/>
      <c r="BET46"/>
      <c r="BEU46"/>
      <c r="BEV46"/>
      <c r="BEW46"/>
      <c r="BEX46"/>
      <c r="BEY46"/>
      <c r="BEZ46"/>
      <c r="BFA46"/>
      <c r="BFB46"/>
      <c r="BFC46"/>
      <c r="BFD46"/>
      <c r="BFE46"/>
      <c r="BFF46"/>
      <c r="BFG46"/>
      <c r="BFH46"/>
      <c r="BFI46"/>
      <c r="BFJ46"/>
      <c r="BFK46"/>
      <c r="BFL46"/>
      <c r="BFM46"/>
      <c r="BFN46"/>
      <c r="BFO46"/>
      <c r="BFP46"/>
      <c r="BFQ46"/>
      <c r="BFR46"/>
      <c r="BFS46"/>
      <c r="BFT46"/>
      <c r="BFU46"/>
      <c r="BFV46"/>
      <c r="BFW46"/>
      <c r="BFX46"/>
      <c r="BFY46"/>
      <c r="BFZ46"/>
      <c r="BGA46"/>
      <c r="BGB46"/>
      <c r="BGC46"/>
      <c r="BGD46"/>
      <c r="BGE46"/>
      <c r="BGF46"/>
      <c r="BGG46"/>
      <c r="BGH46"/>
      <c r="BGI46"/>
      <c r="BGJ46"/>
      <c r="BGK46"/>
      <c r="BGL46"/>
      <c r="BGM46"/>
      <c r="BGN46"/>
      <c r="BGO46"/>
      <c r="BGP46"/>
      <c r="BGQ46"/>
      <c r="BGR46"/>
      <c r="BGS46"/>
      <c r="BGT46"/>
      <c r="BGU46"/>
      <c r="BGV46"/>
      <c r="BGW46"/>
      <c r="BGX46"/>
      <c r="BGY46"/>
      <c r="BGZ46"/>
      <c r="BHA46"/>
      <c r="BHB46"/>
      <c r="BHC46"/>
      <c r="BHD46"/>
      <c r="BHE46"/>
      <c r="BHF46"/>
      <c r="BHG46"/>
      <c r="BHH46"/>
      <c r="BHI46"/>
      <c r="BHJ46"/>
      <c r="BHK46"/>
      <c r="BHL46"/>
      <c r="BHM46"/>
      <c r="BHN46"/>
      <c r="BHO46"/>
      <c r="BHP46"/>
      <c r="BHQ46"/>
      <c r="BHR46"/>
      <c r="BHS46"/>
      <c r="BHT46"/>
      <c r="BHU46"/>
      <c r="BHV46"/>
      <c r="BHW46"/>
      <c r="BHX46"/>
      <c r="BHY46"/>
      <c r="BHZ46"/>
      <c r="BIA46"/>
      <c r="BIB46"/>
      <c r="BIC46"/>
      <c r="BID46"/>
      <c r="BIE46"/>
      <c r="BIF46"/>
      <c r="BIG46"/>
      <c r="BIH46"/>
      <c r="BII46"/>
      <c r="BIJ46"/>
      <c r="BIK46"/>
      <c r="BIL46"/>
      <c r="BIM46"/>
      <c r="BIN46"/>
      <c r="BIO46"/>
      <c r="BIP46"/>
      <c r="BIQ46"/>
      <c r="BIR46"/>
      <c r="BIS46"/>
      <c r="BIT46"/>
      <c r="BIU46"/>
      <c r="BIV46"/>
      <c r="BIW46"/>
      <c r="BIX46"/>
      <c r="BIY46"/>
      <c r="BIZ46"/>
      <c r="BJA46"/>
      <c r="BJB46"/>
      <c r="BJC46"/>
      <c r="BJD46"/>
      <c r="BJE46"/>
      <c r="BJF46"/>
      <c r="BJG46"/>
      <c r="BJH46"/>
      <c r="BJI46"/>
      <c r="BJJ46"/>
      <c r="BJK46"/>
      <c r="BJL46"/>
      <c r="BJM46"/>
      <c r="BJN46"/>
      <c r="BJO46"/>
      <c r="BJP46"/>
      <c r="BJQ46"/>
      <c r="BJR46"/>
      <c r="BJS46"/>
      <c r="BJT46"/>
      <c r="BJU46"/>
      <c r="BJV46"/>
      <c r="BJW46"/>
      <c r="BJX46"/>
      <c r="BJY46"/>
      <c r="BJZ46"/>
      <c r="BKA46"/>
      <c r="BKB46"/>
      <c r="BKC46"/>
      <c r="BKD46"/>
      <c r="BKE46"/>
      <c r="BKF46"/>
      <c r="BKG46"/>
      <c r="BKH46"/>
      <c r="BKI46"/>
      <c r="BKJ46"/>
      <c r="BKK46"/>
      <c r="BKL46"/>
      <c r="BKM46"/>
      <c r="BKN46"/>
    </row>
    <row r="47" spans="1:1652" s="28" customFormat="1" ht="54" customHeight="1" x14ac:dyDescent="0.2">
      <c r="A47" s="20" t="s">
        <v>315</v>
      </c>
      <c r="B47" s="81" t="s">
        <v>48</v>
      </c>
      <c r="C47" s="6" t="s">
        <v>49</v>
      </c>
      <c r="D47" s="6" t="s">
        <v>50</v>
      </c>
      <c r="E47" s="8" t="s">
        <v>316</v>
      </c>
      <c r="F47" s="86">
        <v>79629060</v>
      </c>
      <c r="G47" s="8" t="s">
        <v>317</v>
      </c>
      <c r="H47" s="23">
        <v>157</v>
      </c>
      <c r="I47" s="41">
        <v>44029</v>
      </c>
      <c r="J47" s="8">
        <v>156</v>
      </c>
      <c r="K47" s="41">
        <v>44046</v>
      </c>
      <c r="L47" s="24">
        <v>10833900</v>
      </c>
      <c r="M47" s="43">
        <f>L47/2</f>
        <v>5416950</v>
      </c>
      <c r="N47" s="82">
        <v>44046</v>
      </c>
      <c r="O47" s="82">
        <v>44046</v>
      </c>
      <c r="P47" s="82">
        <v>44137</v>
      </c>
      <c r="Q47" s="36" t="s">
        <v>318</v>
      </c>
      <c r="R47" s="53">
        <v>44107</v>
      </c>
      <c r="S47" s="8">
        <v>207</v>
      </c>
      <c r="T47" s="53">
        <v>44106</v>
      </c>
      <c r="U47" s="8">
        <v>197</v>
      </c>
      <c r="V47" s="53">
        <v>44107</v>
      </c>
      <c r="W47" s="8"/>
      <c r="X47" s="8"/>
      <c r="Y47" s="8"/>
      <c r="Z47" s="8"/>
      <c r="AA47" s="8"/>
      <c r="AB47" s="8"/>
      <c r="AC47" s="8"/>
      <c r="AD47" s="18" t="s">
        <v>109</v>
      </c>
      <c r="AE47" s="18"/>
      <c r="AF47" s="7"/>
      <c r="AG47" s="7"/>
      <c r="AH47" s="40">
        <f t="shared" si="3"/>
        <v>44137</v>
      </c>
      <c r="AI47" s="43">
        <v>5416950</v>
      </c>
      <c r="AJ47" s="15"/>
      <c r="AK47" s="43">
        <f t="shared" si="2"/>
        <v>16250850</v>
      </c>
      <c r="AL47" s="43">
        <f>+Tabla22[[#This Row],[VALOR TOTAL DE CONTRATACIÓN]]+Tabla22[[#This Row],[VALOR ADICIÓN NO. 1]]+Tabla22[[#This Row],[VALOR ADICIÓN NO.2]]</f>
        <v>16250850</v>
      </c>
      <c r="AM47" s="6" t="s">
        <v>183</v>
      </c>
      <c r="AN47" s="6"/>
      <c r="AO47" s="11"/>
      <c r="AP47" s="16" t="s">
        <v>56</v>
      </c>
      <c r="AQ47" s="16" t="s">
        <v>57</v>
      </c>
      <c r="AR47" s="6" t="s">
        <v>58</v>
      </c>
      <c r="AS47" s="87" t="s">
        <v>319</v>
      </c>
      <c r="AT47" s="44" t="s">
        <v>60</v>
      </c>
      <c r="AU47" s="5">
        <v>3</v>
      </c>
      <c r="AV47"/>
      <c r="AW47"/>
      <c r="AX47"/>
      <c r="AY47"/>
      <c r="AZ47"/>
      <c r="BA47"/>
      <c r="BB47"/>
      <c r="BC47"/>
      <c r="BD47"/>
      <c r="BE47"/>
      <c r="BF47"/>
      <c r="BG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  <c r="AJV47"/>
      <c r="AJW47"/>
      <c r="AJX47"/>
      <c r="AJY47"/>
      <c r="AJZ47"/>
      <c r="AKA47"/>
      <c r="AKB47"/>
      <c r="AKC47"/>
      <c r="AKD47"/>
      <c r="AKE47"/>
      <c r="AKF47"/>
      <c r="AKG47"/>
      <c r="AKH47"/>
      <c r="AKI47"/>
      <c r="AKJ47"/>
      <c r="AKK47"/>
      <c r="AKL47"/>
      <c r="AKM47"/>
      <c r="AKN47"/>
      <c r="AKO47"/>
      <c r="AKP47"/>
      <c r="AKQ47"/>
      <c r="AKR47"/>
      <c r="AKS47"/>
      <c r="AKT47"/>
      <c r="AKU47"/>
      <c r="AKV47"/>
      <c r="AKW47"/>
      <c r="AKX47"/>
      <c r="AKY47"/>
      <c r="AKZ47"/>
      <c r="ALA47"/>
      <c r="ALB47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  <c r="AMB47"/>
      <c r="AMC47"/>
      <c r="AMD47"/>
      <c r="AME47"/>
      <c r="AMF47"/>
      <c r="AMG47"/>
      <c r="AMH47"/>
      <c r="AMI47"/>
      <c r="AMJ47"/>
      <c r="AMK47"/>
      <c r="AML47"/>
      <c r="AMM47"/>
      <c r="AMN47"/>
      <c r="AMO47"/>
      <c r="AMP47"/>
      <c r="AMQ47"/>
      <c r="AMR47"/>
      <c r="AMS47"/>
      <c r="AMT47"/>
      <c r="AMU47"/>
      <c r="AMV47"/>
      <c r="AMW47"/>
      <c r="AMX47"/>
      <c r="AMY47"/>
      <c r="AMZ47"/>
      <c r="ANA47"/>
      <c r="ANB47"/>
      <c r="ANC47"/>
      <c r="AND47"/>
      <c r="ANE47"/>
      <c r="ANF47"/>
      <c r="ANG47"/>
      <c r="ANH47"/>
      <c r="ANI47"/>
      <c r="ANJ47"/>
      <c r="ANK47"/>
      <c r="ANL47"/>
      <c r="ANM47"/>
      <c r="ANN47"/>
      <c r="ANO47"/>
      <c r="ANP47"/>
      <c r="ANQ47"/>
      <c r="ANR47"/>
      <c r="ANS47"/>
      <c r="ANT47"/>
      <c r="ANU47"/>
      <c r="ANV47"/>
      <c r="ANW47"/>
      <c r="ANX47"/>
      <c r="ANY47"/>
      <c r="ANZ47"/>
      <c r="AOA47"/>
      <c r="AOB47"/>
      <c r="AOC47"/>
      <c r="AOD47"/>
      <c r="AOE47"/>
      <c r="AOF47"/>
      <c r="AOG47"/>
      <c r="AOH47"/>
      <c r="AOI47"/>
      <c r="AOJ47"/>
      <c r="AOK47"/>
      <c r="AOL47"/>
      <c r="AOM47"/>
      <c r="AON47"/>
      <c r="AOO47"/>
      <c r="AOP47"/>
      <c r="AOQ47"/>
      <c r="AOR47"/>
      <c r="AOS47"/>
      <c r="AOT47"/>
      <c r="AOU47"/>
      <c r="AOV47"/>
      <c r="AOW47"/>
      <c r="AOX47"/>
      <c r="AOY47"/>
      <c r="AOZ47"/>
      <c r="APA47"/>
      <c r="APB47"/>
      <c r="APC47"/>
      <c r="APD47"/>
      <c r="APE47"/>
      <c r="APF47"/>
      <c r="APG47"/>
      <c r="APH47"/>
      <c r="API47"/>
      <c r="APJ47"/>
      <c r="APK47"/>
      <c r="APL47"/>
      <c r="APM47"/>
      <c r="APN47"/>
      <c r="APO47"/>
      <c r="APP47"/>
      <c r="APQ47"/>
      <c r="APR47"/>
      <c r="APS47"/>
      <c r="APT47"/>
      <c r="APU47"/>
      <c r="APV47"/>
      <c r="APW47"/>
      <c r="APX47"/>
      <c r="APY47"/>
      <c r="APZ47"/>
      <c r="AQA47"/>
      <c r="AQB47"/>
      <c r="AQC47"/>
      <c r="AQD47"/>
      <c r="AQE47"/>
      <c r="AQF47"/>
      <c r="AQG47"/>
      <c r="AQH47"/>
      <c r="AQI47"/>
      <c r="AQJ47"/>
      <c r="AQK47"/>
      <c r="AQL47"/>
      <c r="AQM47"/>
      <c r="AQN47"/>
      <c r="AQO47"/>
      <c r="AQP47"/>
      <c r="AQQ47"/>
      <c r="AQR47"/>
      <c r="AQS47"/>
      <c r="AQT47"/>
      <c r="AQU47"/>
      <c r="AQV47"/>
      <c r="AQW47"/>
      <c r="AQX47"/>
      <c r="AQY47"/>
      <c r="AQZ47"/>
      <c r="ARA47"/>
      <c r="ARB47"/>
      <c r="ARC47"/>
      <c r="ARD47"/>
      <c r="ARE47"/>
      <c r="ARF47"/>
      <c r="ARG47"/>
      <c r="ARH47"/>
      <c r="ARI47"/>
      <c r="ARJ47"/>
      <c r="ARK47"/>
      <c r="ARL47"/>
      <c r="ARM47"/>
      <c r="ARN47"/>
      <c r="ARO47"/>
      <c r="ARP47"/>
      <c r="ARQ47"/>
      <c r="ARR47"/>
      <c r="ARS47"/>
      <c r="ART47"/>
      <c r="ARU47"/>
      <c r="ARV47"/>
      <c r="ARW47"/>
      <c r="ARX47"/>
      <c r="ARY47"/>
      <c r="ARZ47"/>
      <c r="ASA47"/>
      <c r="ASB47"/>
      <c r="ASC47"/>
      <c r="ASD47"/>
      <c r="ASE47"/>
      <c r="ASF47"/>
      <c r="ASG47"/>
      <c r="ASH47"/>
      <c r="ASI47"/>
      <c r="ASJ47"/>
      <c r="ASK47"/>
      <c r="ASL47"/>
      <c r="ASM47"/>
      <c r="ASN47"/>
      <c r="ASO47"/>
      <c r="ASP47"/>
      <c r="ASQ47"/>
      <c r="ASR47"/>
      <c r="ASS47"/>
      <c r="AST47"/>
      <c r="ASU47"/>
      <c r="ASV47"/>
      <c r="ASW47"/>
      <c r="ASX47"/>
      <c r="ASY47"/>
      <c r="ASZ47"/>
      <c r="ATA47"/>
      <c r="ATB47"/>
      <c r="ATC47"/>
      <c r="ATD47"/>
      <c r="ATE47"/>
      <c r="ATF47"/>
      <c r="ATG47"/>
      <c r="ATH47"/>
      <c r="ATI47"/>
      <c r="ATJ47"/>
      <c r="ATK47"/>
      <c r="ATL47"/>
      <c r="ATM47"/>
      <c r="ATN47"/>
      <c r="ATO47"/>
      <c r="ATP47"/>
      <c r="ATQ47"/>
      <c r="ATR47"/>
      <c r="ATS47"/>
      <c r="ATT47"/>
      <c r="ATU47"/>
      <c r="ATV47"/>
      <c r="ATW47"/>
      <c r="ATX47"/>
      <c r="ATY47"/>
      <c r="ATZ47"/>
      <c r="AUA47"/>
      <c r="AUB47"/>
      <c r="AUC47"/>
      <c r="AUD47"/>
      <c r="AUE47"/>
      <c r="AUF47"/>
      <c r="AUG47"/>
      <c r="AUH47"/>
      <c r="AUI47"/>
      <c r="AUJ47"/>
      <c r="AUK47"/>
      <c r="AUL47"/>
      <c r="AUM47"/>
      <c r="AUN47"/>
      <c r="AUO47"/>
      <c r="AUP47"/>
      <c r="AUQ47"/>
      <c r="AUR47"/>
      <c r="AUS47"/>
      <c r="AUT47"/>
      <c r="AUU47"/>
      <c r="AUV47"/>
      <c r="AUW47"/>
      <c r="AUX47"/>
      <c r="AUY47"/>
      <c r="AUZ47"/>
      <c r="AVA47"/>
      <c r="AVB47"/>
      <c r="AVC47"/>
      <c r="AVD47"/>
      <c r="AVE47"/>
      <c r="AVF47"/>
      <c r="AVG47"/>
      <c r="AVH47"/>
      <c r="AVI47"/>
      <c r="AVJ47"/>
      <c r="AVK47"/>
      <c r="AVL47"/>
      <c r="AVM47"/>
      <c r="AVN47"/>
      <c r="AVO47"/>
      <c r="AVP47"/>
      <c r="AVQ47"/>
      <c r="AVR47"/>
      <c r="AVS47"/>
      <c r="AVT47"/>
      <c r="AVU47"/>
      <c r="AVV47"/>
      <c r="AVW47"/>
      <c r="AVX47"/>
      <c r="AVY47"/>
      <c r="AVZ47"/>
      <c r="AWA47"/>
      <c r="AWB47"/>
      <c r="AWC47"/>
      <c r="AWD47"/>
      <c r="AWE47"/>
      <c r="AWF47"/>
      <c r="AWG47"/>
      <c r="AWH47"/>
      <c r="AWI47"/>
      <c r="AWJ47"/>
      <c r="AWK47"/>
      <c r="AWL47"/>
      <c r="AWM47"/>
      <c r="AWN47"/>
      <c r="AWO47"/>
      <c r="AWP47"/>
      <c r="AWQ47"/>
      <c r="AWR47"/>
      <c r="AWS47"/>
      <c r="AWT47"/>
      <c r="AWU47"/>
      <c r="AWV47"/>
      <c r="AWW47"/>
      <c r="AWX47"/>
      <c r="AWY47"/>
      <c r="AWZ47"/>
      <c r="AXA47"/>
      <c r="AXB47"/>
      <c r="AXC47"/>
      <c r="AXD47"/>
      <c r="AXE47"/>
      <c r="AXF47"/>
      <c r="AXG47"/>
      <c r="AXH47"/>
      <c r="AXI47"/>
      <c r="AXJ47"/>
      <c r="AXK47"/>
      <c r="AXL47"/>
      <c r="AXM47"/>
      <c r="AXN47"/>
      <c r="AXO47"/>
      <c r="AXP47"/>
      <c r="AXQ47"/>
      <c r="AXR47"/>
      <c r="AXS47"/>
      <c r="AXT47"/>
      <c r="AXU47"/>
      <c r="AXV47"/>
      <c r="AXW47"/>
      <c r="AXX47"/>
      <c r="AXY47"/>
      <c r="AXZ47"/>
      <c r="AYA47"/>
      <c r="AYB47"/>
      <c r="AYC47"/>
      <c r="AYD47"/>
      <c r="AYE47"/>
      <c r="AYF47"/>
      <c r="AYG47"/>
      <c r="AYH47"/>
      <c r="AYI47"/>
      <c r="AYJ47"/>
      <c r="AYK47"/>
      <c r="AYL47"/>
      <c r="AYM47"/>
      <c r="AYN47"/>
      <c r="AYO47"/>
      <c r="AYP47"/>
      <c r="AYQ47"/>
      <c r="AYR47"/>
      <c r="AYS47"/>
      <c r="AYT47"/>
      <c r="AYU47"/>
      <c r="AYV47"/>
      <c r="AYW47"/>
      <c r="AYX47"/>
      <c r="AYY47"/>
      <c r="AYZ47"/>
      <c r="AZA47"/>
      <c r="AZB47"/>
      <c r="AZC47"/>
      <c r="AZD47"/>
      <c r="AZE47"/>
      <c r="AZF47"/>
      <c r="AZG47"/>
      <c r="AZH47"/>
      <c r="AZI47"/>
      <c r="AZJ47"/>
      <c r="AZK47"/>
      <c r="AZL47"/>
      <c r="AZM47"/>
      <c r="AZN47"/>
      <c r="AZO47"/>
      <c r="AZP47"/>
      <c r="AZQ47"/>
      <c r="AZR47"/>
      <c r="AZS47"/>
      <c r="AZT47"/>
      <c r="AZU47"/>
      <c r="AZV47"/>
      <c r="AZW47"/>
      <c r="AZX47"/>
      <c r="AZY47"/>
      <c r="AZZ47"/>
      <c r="BAA47"/>
      <c r="BAB47"/>
      <c r="BAC47"/>
      <c r="BAD47"/>
      <c r="BAE47"/>
      <c r="BAF47"/>
      <c r="BAG47"/>
      <c r="BAH47"/>
      <c r="BAI47"/>
      <c r="BAJ47"/>
      <c r="BAK47"/>
      <c r="BAL47"/>
      <c r="BAM47"/>
      <c r="BAN47"/>
      <c r="BAO47"/>
      <c r="BAP47"/>
      <c r="BAQ47"/>
      <c r="BAR47"/>
      <c r="BAS47"/>
      <c r="BAT47"/>
      <c r="BAU47"/>
      <c r="BAV47"/>
      <c r="BAW47"/>
      <c r="BAX47"/>
      <c r="BAY47"/>
      <c r="BAZ47"/>
      <c r="BBA47"/>
      <c r="BBB47"/>
      <c r="BBC47"/>
      <c r="BBD47"/>
      <c r="BBE47"/>
      <c r="BBF47"/>
      <c r="BBG47"/>
      <c r="BBH47"/>
      <c r="BBI47"/>
      <c r="BBJ47"/>
      <c r="BBK47"/>
      <c r="BBL47"/>
      <c r="BBM47"/>
      <c r="BBN47"/>
      <c r="BBO47"/>
      <c r="BBP47"/>
      <c r="BBQ47"/>
      <c r="BBR47"/>
      <c r="BBS47"/>
      <c r="BBT47"/>
      <c r="BBU47"/>
      <c r="BBV47"/>
      <c r="BBW47"/>
      <c r="BBX47"/>
      <c r="BBY47"/>
      <c r="BBZ47"/>
      <c r="BCA47"/>
      <c r="BCB47"/>
      <c r="BCC47"/>
      <c r="BCD47"/>
      <c r="BCE47"/>
      <c r="BCF47"/>
      <c r="BCG47"/>
      <c r="BCH47"/>
      <c r="BCI47"/>
      <c r="BCJ47"/>
      <c r="BCK47"/>
      <c r="BCL47"/>
      <c r="BCM47"/>
      <c r="BCN47"/>
      <c r="BCO47"/>
      <c r="BCP47"/>
      <c r="BCQ47"/>
      <c r="BCR47"/>
      <c r="BCS47"/>
      <c r="BCT47"/>
      <c r="BCU47"/>
      <c r="BCV47"/>
      <c r="BCW47"/>
      <c r="BCX47"/>
      <c r="BCY47"/>
      <c r="BCZ47"/>
      <c r="BDA47"/>
      <c r="BDB47"/>
      <c r="BDC47"/>
      <c r="BDD47"/>
      <c r="BDE47"/>
      <c r="BDF47"/>
      <c r="BDG47"/>
      <c r="BDH47"/>
      <c r="BDI47"/>
      <c r="BDJ47"/>
      <c r="BDK47"/>
      <c r="BDL47"/>
      <c r="BDM47"/>
      <c r="BDN47"/>
      <c r="BDO47"/>
      <c r="BDP47"/>
      <c r="BDQ47"/>
      <c r="BDR47"/>
      <c r="BDS47"/>
      <c r="BDT47"/>
      <c r="BDU47"/>
      <c r="BDV47"/>
      <c r="BDW47"/>
      <c r="BDX47"/>
      <c r="BDY47"/>
      <c r="BDZ47"/>
      <c r="BEA47"/>
      <c r="BEB47"/>
      <c r="BEC47"/>
      <c r="BED47"/>
      <c r="BEE47"/>
      <c r="BEF47"/>
      <c r="BEG47"/>
      <c r="BEH47"/>
      <c r="BEI47"/>
      <c r="BEJ47"/>
      <c r="BEK47"/>
      <c r="BEL47"/>
      <c r="BEM47"/>
      <c r="BEN47"/>
      <c r="BEO47"/>
      <c r="BEP47"/>
      <c r="BEQ47"/>
      <c r="BER47"/>
      <c r="BES47"/>
      <c r="BET47"/>
      <c r="BEU47"/>
      <c r="BEV47"/>
      <c r="BEW47"/>
      <c r="BEX47"/>
      <c r="BEY47"/>
      <c r="BEZ47"/>
      <c r="BFA47"/>
      <c r="BFB47"/>
      <c r="BFC47"/>
      <c r="BFD47"/>
      <c r="BFE47"/>
      <c r="BFF47"/>
      <c r="BFG47"/>
      <c r="BFH47"/>
      <c r="BFI47"/>
      <c r="BFJ47"/>
      <c r="BFK47"/>
      <c r="BFL47"/>
      <c r="BFM47"/>
      <c r="BFN47"/>
      <c r="BFO47"/>
      <c r="BFP47"/>
      <c r="BFQ47"/>
      <c r="BFR47"/>
      <c r="BFS47"/>
      <c r="BFT47"/>
      <c r="BFU47"/>
      <c r="BFV47"/>
      <c r="BFW47"/>
      <c r="BFX47"/>
      <c r="BFY47"/>
      <c r="BFZ47"/>
      <c r="BGA47"/>
      <c r="BGB47"/>
      <c r="BGC47"/>
      <c r="BGD47"/>
      <c r="BGE47"/>
      <c r="BGF47"/>
      <c r="BGG47"/>
      <c r="BGH47"/>
      <c r="BGI47"/>
      <c r="BGJ47"/>
      <c r="BGK47"/>
      <c r="BGL47"/>
      <c r="BGM47"/>
      <c r="BGN47"/>
      <c r="BGO47"/>
      <c r="BGP47"/>
      <c r="BGQ47"/>
      <c r="BGR47"/>
      <c r="BGS47"/>
      <c r="BGT47"/>
      <c r="BGU47"/>
      <c r="BGV47"/>
      <c r="BGW47"/>
      <c r="BGX47"/>
      <c r="BGY47"/>
      <c r="BGZ47"/>
      <c r="BHA47"/>
      <c r="BHB47"/>
      <c r="BHC47"/>
      <c r="BHD47"/>
      <c r="BHE47"/>
      <c r="BHF47"/>
      <c r="BHG47"/>
      <c r="BHH47"/>
      <c r="BHI47"/>
      <c r="BHJ47"/>
      <c r="BHK47"/>
      <c r="BHL47"/>
      <c r="BHM47"/>
      <c r="BHN47"/>
      <c r="BHO47"/>
      <c r="BHP47"/>
      <c r="BHQ47"/>
      <c r="BHR47"/>
      <c r="BHS47"/>
      <c r="BHT47"/>
      <c r="BHU47"/>
      <c r="BHV47"/>
      <c r="BHW47"/>
      <c r="BHX47"/>
      <c r="BHY47"/>
      <c r="BHZ47"/>
      <c r="BIA47"/>
      <c r="BIB47"/>
      <c r="BIC47"/>
      <c r="BID47"/>
      <c r="BIE47"/>
      <c r="BIF47"/>
      <c r="BIG47"/>
      <c r="BIH47"/>
      <c r="BII47"/>
      <c r="BIJ47"/>
      <c r="BIK47"/>
      <c r="BIL47"/>
      <c r="BIM47"/>
      <c r="BIN47"/>
      <c r="BIO47"/>
      <c r="BIP47"/>
      <c r="BIQ47"/>
      <c r="BIR47"/>
      <c r="BIS47"/>
      <c r="BIT47"/>
      <c r="BIU47"/>
      <c r="BIV47"/>
      <c r="BIW47"/>
      <c r="BIX47"/>
      <c r="BIY47"/>
      <c r="BIZ47"/>
      <c r="BJA47"/>
      <c r="BJB47"/>
      <c r="BJC47"/>
      <c r="BJD47"/>
      <c r="BJE47"/>
      <c r="BJF47"/>
      <c r="BJG47"/>
      <c r="BJH47"/>
      <c r="BJI47"/>
      <c r="BJJ47"/>
      <c r="BJK47"/>
      <c r="BJL47"/>
      <c r="BJM47"/>
      <c r="BJN47"/>
      <c r="BJO47"/>
      <c r="BJP47"/>
      <c r="BJQ47"/>
      <c r="BJR47"/>
      <c r="BJS47"/>
      <c r="BJT47"/>
      <c r="BJU47"/>
      <c r="BJV47"/>
      <c r="BJW47"/>
      <c r="BJX47"/>
      <c r="BJY47"/>
      <c r="BJZ47"/>
      <c r="BKA47"/>
      <c r="BKB47"/>
      <c r="BKC47"/>
      <c r="BKD47"/>
      <c r="BKE47"/>
      <c r="BKF47"/>
      <c r="BKG47"/>
      <c r="BKH47"/>
      <c r="BKI47"/>
      <c r="BKJ47"/>
      <c r="BKK47"/>
      <c r="BKL47"/>
      <c r="BKM47"/>
      <c r="BKN47"/>
    </row>
    <row r="48" spans="1:1652" s="28" customFormat="1" ht="54" customHeight="1" x14ac:dyDescent="0.2">
      <c r="A48" s="20" t="s">
        <v>320</v>
      </c>
      <c r="B48" s="81" t="s">
        <v>48</v>
      </c>
      <c r="C48" s="6" t="s">
        <v>49</v>
      </c>
      <c r="D48" s="6" t="s">
        <v>62</v>
      </c>
      <c r="E48" s="17" t="s">
        <v>241</v>
      </c>
      <c r="F48" s="83">
        <v>52788691</v>
      </c>
      <c r="G48" s="8" t="s">
        <v>242</v>
      </c>
      <c r="H48" s="23">
        <v>165</v>
      </c>
      <c r="I48" s="41">
        <v>44056</v>
      </c>
      <c r="J48" s="8">
        <v>160</v>
      </c>
      <c r="K48" s="41">
        <v>44064</v>
      </c>
      <c r="L48" s="24">
        <v>7583730</v>
      </c>
      <c r="M48" s="43">
        <v>3791865</v>
      </c>
      <c r="N48" s="41">
        <v>44064</v>
      </c>
      <c r="O48" s="41">
        <v>44065</v>
      </c>
      <c r="P48" s="82">
        <v>44125</v>
      </c>
      <c r="Q48" s="36" t="s">
        <v>321</v>
      </c>
      <c r="R48" s="53">
        <v>44126</v>
      </c>
      <c r="S48" s="8">
        <v>213</v>
      </c>
      <c r="T48" s="53">
        <v>44111</v>
      </c>
      <c r="U48" s="8">
        <v>209</v>
      </c>
      <c r="V48" s="53">
        <v>44125</v>
      </c>
      <c r="W48" s="8"/>
      <c r="X48" s="8"/>
      <c r="Y48" s="8"/>
      <c r="Z48" s="8"/>
      <c r="AA48" s="8"/>
      <c r="AB48" s="8"/>
      <c r="AC48" s="8"/>
      <c r="AD48" s="18"/>
      <c r="AE48" s="18"/>
      <c r="AF48" s="7"/>
      <c r="AG48" s="7"/>
      <c r="AH48" s="40">
        <f t="shared" si="3"/>
        <v>44125</v>
      </c>
      <c r="AI48" s="43">
        <v>3791865</v>
      </c>
      <c r="AJ48" s="15"/>
      <c r="AK48" s="43">
        <f t="shared" si="2"/>
        <v>11375595</v>
      </c>
      <c r="AL48" s="43">
        <f>+Tabla22[[#This Row],[VALOR TOTAL DE CONTRATACIÓN]]+Tabla22[[#This Row],[VALOR ADICIÓN NO. 1]]+Tabla22[[#This Row],[VALOR ADICIÓN NO.2]]</f>
        <v>11375595</v>
      </c>
      <c r="AM48" s="6" t="s">
        <v>183</v>
      </c>
      <c r="AN48" s="6"/>
      <c r="AO48" s="11"/>
      <c r="AP48" s="16" t="s">
        <v>56</v>
      </c>
      <c r="AQ48" s="16" t="s">
        <v>193</v>
      </c>
      <c r="AR48" s="6" t="s">
        <v>58</v>
      </c>
      <c r="AS48" s="87" t="s">
        <v>322</v>
      </c>
      <c r="AT48" s="44" t="s">
        <v>60</v>
      </c>
      <c r="AU48" s="5">
        <v>3</v>
      </c>
      <c r="AV48"/>
      <c r="AW48"/>
      <c r="AX48"/>
      <c r="AY48"/>
      <c r="AZ48"/>
      <c r="BA48"/>
      <c r="BB48"/>
      <c r="BC48"/>
      <c r="BD48"/>
      <c r="BE48"/>
      <c r="BF48"/>
      <c r="BG48"/>
      <c r="AAZ48"/>
      <c r="ABA48"/>
      <c r="ABB48"/>
      <c r="ABC48"/>
      <c r="ABD48"/>
      <c r="ABE48"/>
      <c r="ABF48"/>
      <c r="ABG48"/>
      <c r="ABH48"/>
      <c r="ABI48"/>
      <c r="ABJ48"/>
      <c r="ABK48"/>
      <c r="ABL48"/>
      <c r="ABM48"/>
      <c r="ABN48"/>
      <c r="ABO48"/>
      <c r="ABP48"/>
      <c r="ABQ48"/>
      <c r="ABR48"/>
      <c r="ABS48"/>
      <c r="ABT48"/>
      <c r="ABU48"/>
      <c r="ABV48"/>
      <c r="ABW48"/>
      <c r="ABX48"/>
      <c r="ABY48"/>
      <c r="ABZ48"/>
      <c r="ACA48"/>
      <c r="ACB48"/>
      <c r="ACC48"/>
      <c r="ACD48"/>
      <c r="ACE48"/>
      <c r="ACF48"/>
      <c r="ACG48"/>
      <c r="ACH48"/>
      <c r="ACI48"/>
      <c r="ACJ48"/>
      <c r="ACK48"/>
      <c r="ACL48"/>
      <c r="ACM48"/>
      <c r="ACN48"/>
      <c r="ACO48"/>
      <c r="ACP48"/>
      <c r="ACQ48"/>
      <c r="ACR48"/>
      <c r="ACS48"/>
      <c r="ACT48"/>
      <c r="ACU48"/>
      <c r="ACV48"/>
      <c r="ACW48"/>
      <c r="ACX48"/>
      <c r="ACY48"/>
      <c r="ACZ48"/>
      <c r="ADA48"/>
      <c r="ADB48"/>
      <c r="ADC48"/>
      <c r="ADD48"/>
      <c r="ADE48"/>
      <c r="ADF48"/>
      <c r="ADG48"/>
      <c r="ADH48"/>
      <c r="ADI48"/>
      <c r="ADJ48"/>
      <c r="ADK48"/>
      <c r="ADL48"/>
      <c r="ADM48"/>
      <c r="ADN48"/>
      <c r="ADO48"/>
      <c r="ADP48"/>
      <c r="ADQ48"/>
      <c r="ADR48"/>
      <c r="ADS48"/>
      <c r="ADT48"/>
      <c r="ADU48"/>
      <c r="ADV48"/>
      <c r="ADW48"/>
      <c r="ADX48"/>
      <c r="ADY48"/>
      <c r="ADZ48"/>
      <c r="AEA48"/>
      <c r="AEB48"/>
      <c r="AEC48"/>
      <c r="AED48"/>
      <c r="AEE48"/>
      <c r="AEF48"/>
      <c r="AEG48"/>
      <c r="AEH48"/>
      <c r="AEI48"/>
      <c r="AEJ48"/>
      <c r="AEK48"/>
      <c r="AEL48"/>
      <c r="AEM48"/>
      <c r="AEN48"/>
      <c r="AEO48"/>
      <c r="AEP48"/>
      <c r="AEQ48"/>
      <c r="AER48"/>
      <c r="AES48"/>
      <c r="AET48"/>
      <c r="AEU48"/>
      <c r="AEV48"/>
      <c r="AEW48"/>
      <c r="AEX48"/>
      <c r="AEY48"/>
      <c r="AEZ48"/>
      <c r="AFA48"/>
      <c r="AFB48"/>
      <c r="AFC48"/>
      <c r="AFD48"/>
      <c r="AFE48"/>
      <c r="AFF48"/>
      <c r="AFG48"/>
      <c r="AFH48"/>
      <c r="AFI48"/>
      <c r="AFJ48"/>
      <c r="AFK48"/>
      <c r="AFL48"/>
      <c r="AFM48"/>
      <c r="AFN48"/>
      <c r="AFO48"/>
      <c r="AFP48"/>
      <c r="AFQ48"/>
      <c r="AFR48"/>
      <c r="AFS48"/>
      <c r="AFT48"/>
      <c r="AFU48"/>
      <c r="AFV48"/>
      <c r="AFW48"/>
      <c r="AFX48"/>
      <c r="AFY48"/>
      <c r="AFZ48"/>
      <c r="AGA48"/>
      <c r="AGB48"/>
      <c r="AGC48"/>
      <c r="AGD48"/>
      <c r="AGE48"/>
      <c r="AGF48"/>
      <c r="AGG48"/>
      <c r="AGH48"/>
      <c r="AGI48"/>
      <c r="AGJ48"/>
      <c r="AGK48"/>
      <c r="AGL48"/>
      <c r="AGM48"/>
      <c r="AGN48"/>
      <c r="AGO48"/>
      <c r="AGP48"/>
      <c r="AGQ48"/>
      <c r="AGR48"/>
      <c r="AGS48"/>
      <c r="AGT48"/>
      <c r="AGU48"/>
      <c r="AGV48"/>
      <c r="AGW48"/>
      <c r="AGX48"/>
      <c r="AGY48"/>
      <c r="AGZ48"/>
      <c r="AHA48"/>
      <c r="AHB48"/>
      <c r="AHC48"/>
      <c r="AHD48"/>
      <c r="AHE48"/>
      <c r="AHF48"/>
      <c r="AHG48"/>
      <c r="AHH48"/>
      <c r="AHI48"/>
      <c r="AHJ48"/>
      <c r="AHK48"/>
      <c r="AHL48"/>
      <c r="AHM48"/>
      <c r="AHN48"/>
      <c r="AHO48"/>
      <c r="AHP48"/>
      <c r="AHQ48"/>
      <c r="AHR48"/>
      <c r="AHS48"/>
      <c r="AHT48"/>
      <c r="AHU48"/>
      <c r="AHV48"/>
      <c r="AHW48"/>
      <c r="AHX48"/>
      <c r="AHY48"/>
      <c r="AHZ48"/>
      <c r="AIA48"/>
      <c r="AIB48"/>
      <c r="AIC48"/>
      <c r="AID48"/>
      <c r="AIE48"/>
      <c r="AIF48"/>
      <c r="AIG48"/>
      <c r="AIH48"/>
      <c r="AII48"/>
      <c r="AIJ48"/>
      <c r="AIK48"/>
      <c r="AIL48"/>
      <c r="AIM48"/>
      <c r="AIN48"/>
      <c r="AIO48"/>
      <c r="AIP48"/>
      <c r="AIQ48"/>
      <c r="AIR48"/>
      <c r="AIS48"/>
      <c r="AIT48"/>
      <c r="AIU48"/>
      <c r="AIV48"/>
      <c r="AIW48"/>
      <c r="AIX48"/>
      <c r="AIY48"/>
      <c r="AIZ48"/>
      <c r="AJA48"/>
      <c r="AJB48"/>
      <c r="AJC48"/>
      <c r="AJD48"/>
      <c r="AJE48"/>
      <c r="AJF48"/>
      <c r="AJG48"/>
      <c r="AJH48"/>
      <c r="AJI48"/>
      <c r="AJJ48"/>
      <c r="AJK48"/>
      <c r="AJL48"/>
      <c r="AJM48"/>
      <c r="AJN48"/>
      <c r="AJO48"/>
      <c r="AJP48"/>
      <c r="AJQ48"/>
      <c r="AJR48"/>
      <c r="AJS48"/>
      <c r="AJT48"/>
      <c r="AJU48"/>
      <c r="AJV48"/>
      <c r="AJW48"/>
      <c r="AJX48"/>
      <c r="AJY48"/>
      <c r="AJZ48"/>
      <c r="AKA48"/>
      <c r="AKB48"/>
      <c r="AKC48"/>
      <c r="AKD48"/>
      <c r="AKE48"/>
      <c r="AKF48"/>
      <c r="AKG48"/>
      <c r="AKH48"/>
      <c r="AKI48"/>
      <c r="AKJ48"/>
      <c r="AKK48"/>
      <c r="AKL48"/>
      <c r="AKM48"/>
      <c r="AKN48"/>
      <c r="AKO48"/>
      <c r="AKP48"/>
      <c r="AKQ48"/>
      <c r="AKR48"/>
      <c r="AKS48"/>
      <c r="AKT48"/>
      <c r="AKU48"/>
      <c r="AKV48"/>
      <c r="AKW48"/>
      <c r="AKX48"/>
      <c r="AKY48"/>
      <c r="AKZ48"/>
      <c r="ALA48"/>
      <c r="ALB48"/>
      <c r="ALC48"/>
      <c r="ALD48"/>
      <c r="ALE48"/>
      <c r="ALF48"/>
      <c r="ALG48"/>
      <c r="ALH48"/>
      <c r="ALI48"/>
      <c r="ALJ48"/>
      <c r="ALK48"/>
      <c r="ALL48"/>
      <c r="ALM48"/>
      <c r="ALN48"/>
      <c r="ALO48"/>
      <c r="ALP48"/>
      <c r="ALQ48"/>
      <c r="ALR48"/>
      <c r="ALS48"/>
      <c r="ALT48"/>
      <c r="ALU48"/>
      <c r="ALV48"/>
      <c r="ALW48"/>
      <c r="ALX48"/>
      <c r="ALY48"/>
      <c r="ALZ48"/>
      <c r="AMA48"/>
      <c r="AMB48"/>
      <c r="AMC48"/>
      <c r="AMD48"/>
      <c r="AME48"/>
      <c r="AMF48"/>
      <c r="AMG48"/>
      <c r="AMH48"/>
      <c r="AMI48"/>
      <c r="AMJ48"/>
      <c r="AMK48"/>
      <c r="AML48"/>
      <c r="AMM48"/>
      <c r="AMN48"/>
      <c r="AMO48"/>
      <c r="AMP48"/>
      <c r="AMQ48"/>
      <c r="AMR48"/>
      <c r="AMS48"/>
      <c r="AMT48"/>
      <c r="AMU48"/>
      <c r="AMV48"/>
      <c r="AMW48"/>
      <c r="AMX48"/>
      <c r="AMY48"/>
      <c r="AMZ48"/>
      <c r="ANA48"/>
      <c r="ANB48"/>
      <c r="ANC48"/>
      <c r="AND48"/>
      <c r="ANE48"/>
      <c r="ANF48"/>
      <c r="ANG48"/>
      <c r="ANH48"/>
      <c r="ANI48"/>
      <c r="ANJ48"/>
      <c r="ANK48"/>
      <c r="ANL48"/>
      <c r="ANM48"/>
      <c r="ANN48"/>
      <c r="ANO48"/>
      <c r="ANP48"/>
      <c r="ANQ48"/>
      <c r="ANR48"/>
      <c r="ANS48"/>
      <c r="ANT48"/>
      <c r="ANU48"/>
      <c r="ANV48"/>
      <c r="ANW48"/>
      <c r="ANX48"/>
      <c r="ANY48"/>
      <c r="ANZ48"/>
      <c r="AOA48"/>
      <c r="AOB48"/>
      <c r="AOC48"/>
      <c r="AOD48"/>
      <c r="AOE48"/>
      <c r="AOF48"/>
      <c r="AOG48"/>
      <c r="AOH48"/>
      <c r="AOI48"/>
      <c r="AOJ48"/>
      <c r="AOK48"/>
      <c r="AOL48"/>
      <c r="AOM48"/>
      <c r="AON48"/>
      <c r="AOO48"/>
      <c r="AOP48"/>
      <c r="AOQ48"/>
      <c r="AOR48"/>
      <c r="AOS48"/>
      <c r="AOT48"/>
      <c r="AOU48"/>
      <c r="AOV48"/>
      <c r="AOW48"/>
      <c r="AOX48"/>
      <c r="AOY48"/>
      <c r="AOZ48"/>
      <c r="APA48"/>
      <c r="APB48"/>
      <c r="APC48"/>
      <c r="APD48"/>
      <c r="APE48"/>
      <c r="APF48"/>
      <c r="APG48"/>
      <c r="APH48"/>
      <c r="API48"/>
      <c r="APJ48"/>
      <c r="APK48"/>
      <c r="APL48"/>
      <c r="APM48"/>
      <c r="APN48"/>
      <c r="APO48"/>
      <c r="APP48"/>
      <c r="APQ48"/>
      <c r="APR48"/>
      <c r="APS48"/>
      <c r="APT48"/>
      <c r="APU48"/>
      <c r="APV48"/>
      <c r="APW48"/>
      <c r="APX48"/>
      <c r="APY48"/>
      <c r="APZ48"/>
      <c r="AQA48"/>
      <c r="AQB48"/>
      <c r="AQC48"/>
      <c r="AQD48"/>
      <c r="AQE48"/>
      <c r="AQF48"/>
      <c r="AQG48"/>
      <c r="AQH48"/>
      <c r="AQI48"/>
      <c r="AQJ48"/>
      <c r="AQK48"/>
      <c r="AQL48"/>
      <c r="AQM48"/>
      <c r="AQN48"/>
      <c r="AQO48"/>
      <c r="AQP48"/>
      <c r="AQQ48"/>
      <c r="AQR48"/>
      <c r="AQS48"/>
      <c r="AQT48"/>
      <c r="AQU48"/>
      <c r="AQV48"/>
      <c r="AQW48"/>
      <c r="AQX48"/>
      <c r="AQY48"/>
      <c r="AQZ48"/>
      <c r="ARA48"/>
      <c r="ARB48"/>
      <c r="ARC48"/>
      <c r="ARD48"/>
      <c r="ARE48"/>
      <c r="ARF48"/>
      <c r="ARG48"/>
      <c r="ARH48"/>
      <c r="ARI48"/>
      <c r="ARJ48"/>
      <c r="ARK48"/>
      <c r="ARL48"/>
      <c r="ARM48"/>
      <c r="ARN48"/>
      <c r="ARO48"/>
      <c r="ARP48"/>
      <c r="ARQ48"/>
      <c r="ARR48"/>
      <c r="ARS48"/>
      <c r="ART48"/>
      <c r="ARU48"/>
      <c r="ARV48"/>
      <c r="ARW48"/>
      <c r="ARX48"/>
      <c r="ARY48"/>
      <c r="ARZ48"/>
      <c r="ASA48"/>
      <c r="ASB48"/>
      <c r="ASC48"/>
      <c r="ASD48"/>
      <c r="ASE48"/>
      <c r="ASF48"/>
      <c r="ASG48"/>
      <c r="ASH48"/>
      <c r="ASI48"/>
      <c r="ASJ48"/>
      <c r="ASK48"/>
      <c r="ASL48"/>
      <c r="ASM48"/>
      <c r="ASN48"/>
      <c r="ASO48"/>
      <c r="ASP48"/>
      <c r="ASQ48"/>
      <c r="ASR48"/>
      <c r="ASS48"/>
      <c r="AST48"/>
      <c r="ASU48"/>
      <c r="ASV48"/>
      <c r="ASW48"/>
      <c r="ASX48"/>
      <c r="ASY48"/>
      <c r="ASZ48"/>
      <c r="ATA48"/>
      <c r="ATB48"/>
      <c r="ATC48"/>
      <c r="ATD48"/>
      <c r="ATE48"/>
      <c r="ATF48"/>
      <c r="ATG48"/>
      <c r="ATH48"/>
      <c r="ATI48"/>
      <c r="ATJ48"/>
      <c r="ATK48"/>
      <c r="ATL48"/>
      <c r="ATM48"/>
      <c r="ATN48"/>
      <c r="ATO48"/>
      <c r="ATP48"/>
      <c r="ATQ48"/>
      <c r="ATR48"/>
      <c r="ATS48"/>
      <c r="ATT48"/>
      <c r="ATU48"/>
      <c r="ATV48"/>
      <c r="ATW48"/>
      <c r="ATX48"/>
      <c r="ATY48"/>
      <c r="ATZ48"/>
      <c r="AUA48"/>
      <c r="AUB48"/>
      <c r="AUC48"/>
      <c r="AUD48"/>
      <c r="AUE48"/>
      <c r="AUF48"/>
      <c r="AUG48"/>
      <c r="AUH48"/>
      <c r="AUI48"/>
      <c r="AUJ48"/>
      <c r="AUK48"/>
      <c r="AUL48"/>
      <c r="AUM48"/>
      <c r="AUN48"/>
      <c r="AUO48"/>
      <c r="AUP48"/>
      <c r="AUQ48"/>
      <c r="AUR48"/>
      <c r="AUS48"/>
      <c r="AUT48"/>
      <c r="AUU48"/>
      <c r="AUV48"/>
      <c r="AUW48"/>
      <c r="AUX48"/>
      <c r="AUY48"/>
      <c r="AUZ48"/>
      <c r="AVA48"/>
      <c r="AVB48"/>
      <c r="AVC48"/>
      <c r="AVD48"/>
      <c r="AVE48"/>
      <c r="AVF48"/>
      <c r="AVG48"/>
      <c r="AVH48"/>
      <c r="AVI48"/>
      <c r="AVJ48"/>
      <c r="AVK48"/>
      <c r="AVL48"/>
      <c r="AVM48"/>
      <c r="AVN48"/>
      <c r="AVO48"/>
      <c r="AVP48"/>
      <c r="AVQ48"/>
      <c r="AVR48"/>
      <c r="AVS48"/>
      <c r="AVT48"/>
      <c r="AVU48"/>
      <c r="AVV48"/>
      <c r="AVW48"/>
      <c r="AVX48"/>
      <c r="AVY48"/>
      <c r="AVZ48"/>
      <c r="AWA48"/>
      <c r="AWB48"/>
      <c r="AWC48"/>
      <c r="AWD48"/>
      <c r="AWE48"/>
      <c r="AWF48"/>
      <c r="AWG48"/>
      <c r="AWH48"/>
      <c r="AWI48"/>
      <c r="AWJ48"/>
      <c r="AWK48"/>
      <c r="AWL48"/>
      <c r="AWM48"/>
      <c r="AWN48"/>
      <c r="AWO48"/>
      <c r="AWP48"/>
      <c r="AWQ48"/>
      <c r="AWR48"/>
      <c r="AWS48"/>
      <c r="AWT48"/>
      <c r="AWU48"/>
      <c r="AWV48"/>
      <c r="AWW48"/>
      <c r="AWX48"/>
      <c r="AWY48"/>
      <c r="AWZ48"/>
      <c r="AXA48"/>
      <c r="AXB48"/>
      <c r="AXC48"/>
      <c r="AXD48"/>
      <c r="AXE48"/>
      <c r="AXF48"/>
      <c r="AXG48"/>
      <c r="AXH48"/>
      <c r="AXI48"/>
      <c r="AXJ48"/>
      <c r="AXK48"/>
      <c r="AXL48"/>
      <c r="AXM48"/>
      <c r="AXN48"/>
      <c r="AXO48"/>
      <c r="AXP48"/>
      <c r="AXQ48"/>
      <c r="AXR48"/>
      <c r="AXS48"/>
      <c r="AXT48"/>
      <c r="AXU48"/>
      <c r="AXV48"/>
      <c r="AXW48"/>
      <c r="AXX48"/>
      <c r="AXY48"/>
      <c r="AXZ48"/>
      <c r="AYA48"/>
      <c r="AYB48"/>
      <c r="AYC48"/>
      <c r="AYD48"/>
      <c r="AYE48"/>
      <c r="AYF48"/>
      <c r="AYG48"/>
      <c r="AYH48"/>
      <c r="AYI48"/>
      <c r="AYJ48"/>
      <c r="AYK48"/>
      <c r="AYL48"/>
      <c r="AYM48"/>
      <c r="AYN48"/>
      <c r="AYO48"/>
      <c r="AYP48"/>
      <c r="AYQ48"/>
      <c r="AYR48"/>
      <c r="AYS48"/>
      <c r="AYT48"/>
      <c r="AYU48"/>
      <c r="AYV48"/>
      <c r="AYW48"/>
      <c r="AYX48"/>
      <c r="AYY48"/>
      <c r="AYZ48"/>
      <c r="AZA48"/>
      <c r="AZB48"/>
      <c r="AZC48"/>
      <c r="AZD48"/>
      <c r="AZE48"/>
      <c r="AZF48"/>
      <c r="AZG48"/>
      <c r="AZH48"/>
      <c r="AZI48"/>
      <c r="AZJ48"/>
      <c r="AZK48"/>
      <c r="AZL48"/>
      <c r="AZM48"/>
      <c r="AZN48"/>
      <c r="AZO48"/>
      <c r="AZP48"/>
      <c r="AZQ48"/>
      <c r="AZR48"/>
      <c r="AZS48"/>
      <c r="AZT48"/>
      <c r="AZU48"/>
      <c r="AZV48"/>
      <c r="AZW48"/>
      <c r="AZX48"/>
      <c r="AZY48"/>
      <c r="AZZ48"/>
      <c r="BAA48"/>
      <c r="BAB48"/>
      <c r="BAC48"/>
      <c r="BAD48"/>
      <c r="BAE48"/>
      <c r="BAF48"/>
      <c r="BAG48"/>
      <c r="BAH48"/>
      <c r="BAI48"/>
      <c r="BAJ48"/>
      <c r="BAK48"/>
      <c r="BAL48"/>
      <c r="BAM48"/>
      <c r="BAN48"/>
      <c r="BAO48"/>
      <c r="BAP48"/>
      <c r="BAQ48"/>
      <c r="BAR48"/>
      <c r="BAS48"/>
      <c r="BAT48"/>
      <c r="BAU48"/>
      <c r="BAV48"/>
      <c r="BAW48"/>
      <c r="BAX48"/>
      <c r="BAY48"/>
      <c r="BAZ48"/>
      <c r="BBA48"/>
      <c r="BBB48"/>
      <c r="BBC48"/>
      <c r="BBD48"/>
      <c r="BBE48"/>
      <c r="BBF48"/>
      <c r="BBG48"/>
      <c r="BBH48"/>
      <c r="BBI48"/>
      <c r="BBJ48"/>
      <c r="BBK48"/>
      <c r="BBL48"/>
      <c r="BBM48"/>
      <c r="BBN48"/>
      <c r="BBO48"/>
      <c r="BBP48"/>
      <c r="BBQ48"/>
      <c r="BBR48"/>
      <c r="BBS48"/>
      <c r="BBT48"/>
      <c r="BBU48"/>
      <c r="BBV48"/>
      <c r="BBW48"/>
      <c r="BBX48"/>
      <c r="BBY48"/>
      <c r="BBZ48"/>
      <c r="BCA48"/>
      <c r="BCB48"/>
      <c r="BCC48"/>
      <c r="BCD48"/>
      <c r="BCE48"/>
      <c r="BCF48"/>
      <c r="BCG48"/>
      <c r="BCH48"/>
      <c r="BCI48"/>
      <c r="BCJ48"/>
      <c r="BCK48"/>
      <c r="BCL48"/>
      <c r="BCM48"/>
      <c r="BCN48"/>
      <c r="BCO48"/>
      <c r="BCP48"/>
      <c r="BCQ48"/>
      <c r="BCR48"/>
      <c r="BCS48"/>
      <c r="BCT48"/>
      <c r="BCU48"/>
      <c r="BCV48"/>
      <c r="BCW48"/>
      <c r="BCX48"/>
      <c r="BCY48"/>
      <c r="BCZ48"/>
      <c r="BDA48"/>
      <c r="BDB48"/>
      <c r="BDC48"/>
      <c r="BDD48"/>
      <c r="BDE48"/>
      <c r="BDF48"/>
      <c r="BDG48"/>
      <c r="BDH48"/>
      <c r="BDI48"/>
      <c r="BDJ48"/>
      <c r="BDK48"/>
      <c r="BDL48"/>
      <c r="BDM48"/>
      <c r="BDN48"/>
      <c r="BDO48"/>
      <c r="BDP48"/>
      <c r="BDQ48"/>
      <c r="BDR48"/>
      <c r="BDS48"/>
      <c r="BDT48"/>
      <c r="BDU48"/>
      <c r="BDV48"/>
      <c r="BDW48"/>
      <c r="BDX48"/>
      <c r="BDY48"/>
      <c r="BDZ48"/>
      <c r="BEA48"/>
      <c r="BEB48"/>
      <c r="BEC48"/>
      <c r="BED48"/>
      <c r="BEE48"/>
      <c r="BEF48"/>
      <c r="BEG48"/>
      <c r="BEH48"/>
      <c r="BEI48"/>
      <c r="BEJ48"/>
      <c r="BEK48"/>
      <c r="BEL48"/>
      <c r="BEM48"/>
      <c r="BEN48"/>
      <c r="BEO48"/>
      <c r="BEP48"/>
      <c r="BEQ48"/>
      <c r="BER48"/>
      <c r="BES48"/>
      <c r="BET48"/>
      <c r="BEU48"/>
      <c r="BEV48"/>
      <c r="BEW48"/>
      <c r="BEX48"/>
      <c r="BEY48"/>
      <c r="BEZ48"/>
      <c r="BFA48"/>
      <c r="BFB48"/>
      <c r="BFC48"/>
      <c r="BFD48"/>
      <c r="BFE48"/>
      <c r="BFF48"/>
      <c r="BFG48"/>
      <c r="BFH48"/>
      <c r="BFI48"/>
      <c r="BFJ48"/>
      <c r="BFK48"/>
      <c r="BFL48"/>
      <c r="BFM48"/>
      <c r="BFN48"/>
      <c r="BFO48"/>
      <c r="BFP48"/>
      <c r="BFQ48"/>
      <c r="BFR48"/>
      <c r="BFS48"/>
      <c r="BFT48"/>
      <c r="BFU48"/>
      <c r="BFV48"/>
      <c r="BFW48"/>
      <c r="BFX48"/>
      <c r="BFY48"/>
      <c r="BFZ48"/>
      <c r="BGA48"/>
      <c r="BGB48"/>
      <c r="BGC48"/>
      <c r="BGD48"/>
      <c r="BGE48"/>
      <c r="BGF48"/>
      <c r="BGG48"/>
      <c r="BGH48"/>
      <c r="BGI48"/>
      <c r="BGJ48"/>
      <c r="BGK48"/>
      <c r="BGL48"/>
      <c r="BGM48"/>
      <c r="BGN48"/>
      <c r="BGO48"/>
      <c r="BGP48"/>
      <c r="BGQ48"/>
      <c r="BGR48"/>
      <c r="BGS48"/>
      <c r="BGT48"/>
      <c r="BGU48"/>
      <c r="BGV48"/>
      <c r="BGW48"/>
      <c r="BGX48"/>
      <c r="BGY48"/>
      <c r="BGZ48"/>
      <c r="BHA48"/>
      <c r="BHB48"/>
      <c r="BHC48"/>
      <c r="BHD48"/>
      <c r="BHE48"/>
      <c r="BHF48"/>
      <c r="BHG48"/>
      <c r="BHH48"/>
      <c r="BHI48"/>
      <c r="BHJ48"/>
      <c r="BHK48"/>
      <c r="BHL48"/>
      <c r="BHM48"/>
      <c r="BHN48"/>
      <c r="BHO48"/>
      <c r="BHP48"/>
      <c r="BHQ48"/>
      <c r="BHR48"/>
      <c r="BHS48"/>
      <c r="BHT48"/>
      <c r="BHU48"/>
      <c r="BHV48"/>
      <c r="BHW48"/>
      <c r="BHX48"/>
      <c r="BHY48"/>
      <c r="BHZ48"/>
      <c r="BIA48"/>
      <c r="BIB48"/>
      <c r="BIC48"/>
      <c r="BID48"/>
      <c r="BIE48"/>
      <c r="BIF48"/>
      <c r="BIG48"/>
      <c r="BIH48"/>
      <c r="BII48"/>
      <c r="BIJ48"/>
      <c r="BIK48"/>
      <c r="BIL48"/>
      <c r="BIM48"/>
      <c r="BIN48"/>
      <c r="BIO48"/>
      <c r="BIP48"/>
      <c r="BIQ48"/>
      <c r="BIR48"/>
      <c r="BIS48"/>
      <c r="BIT48"/>
      <c r="BIU48"/>
      <c r="BIV48"/>
      <c r="BIW48"/>
      <c r="BIX48"/>
      <c r="BIY48"/>
      <c r="BIZ48"/>
      <c r="BJA48"/>
      <c r="BJB48"/>
      <c r="BJC48"/>
      <c r="BJD48"/>
      <c r="BJE48"/>
      <c r="BJF48"/>
      <c r="BJG48"/>
      <c r="BJH48"/>
      <c r="BJI48"/>
      <c r="BJJ48"/>
      <c r="BJK48"/>
      <c r="BJL48"/>
      <c r="BJM48"/>
      <c r="BJN48"/>
      <c r="BJO48"/>
      <c r="BJP48"/>
      <c r="BJQ48"/>
      <c r="BJR48"/>
      <c r="BJS48"/>
      <c r="BJT48"/>
      <c r="BJU48"/>
      <c r="BJV48"/>
      <c r="BJW48"/>
      <c r="BJX48"/>
      <c r="BJY48"/>
      <c r="BJZ48"/>
      <c r="BKA48"/>
      <c r="BKB48"/>
      <c r="BKC48"/>
      <c r="BKD48"/>
      <c r="BKE48"/>
      <c r="BKF48"/>
      <c r="BKG48"/>
      <c r="BKH48"/>
      <c r="BKI48"/>
      <c r="BKJ48"/>
      <c r="BKK48"/>
      <c r="BKL48"/>
      <c r="BKM48"/>
      <c r="BKN48"/>
    </row>
    <row r="49" spans="1:1652" s="28" customFormat="1" ht="54" customHeight="1" x14ac:dyDescent="0.2">
      <c r="A49" s="20" t="s">
        <v>323</v>
      </c>
      <c r="B49" s="81" t="s">
        <v>48</v>
      </c>
      <c r="C49" s="6" t="s">
        <v>49</v>
      </c>
      <c r="D49" s="6" t="s">
        <v>62</v>
      </c>
      <c r="E49" s="8" t="s">
        <v>324</v>
      </c>
      <c r="F49" s="86">
        <v>52056543</v>
      </c>
      <c r="G49" s="8" t="s">
        <v>325</v>
      </c>
      <c r="H49" s="23">
        <v>169</v>
      </c>
      <c r="I49" s="41">
        <v>44062</v>
      </c>
      <c r="J49" s="8">
        <v>163</v>
      </c>
      <c r="K49" s="41">
        <v>44064</v>
      </c>
      <c r="L49" s="24">
        <v>7583730</v>
      </c>
      <c r="M49" s="43">
        <v>3791865</v>
      </c>
      <c r="N49" s="41">
        <v>44064</v>
      </c>
      <c r="O49" s="41">
        <v>44064</v>
      </c>
      <c r="P49" s="82">
        <v>44155</v>
      </c>
      <c r="Q49" s="36" t="s">
        <v>326</v>
      </c>
      <c r="R49" s="53">
        <v>44125</v>
      </c>
      <c r="S49" s="8">
        <v>219</v>
      </c>
      <c r="T49" s="53">
        <v>44124</v>
      </c>
      <c r="U49" s="8">
        <v>207</v>
      </c>
      <c r="V49" s="53">
        <v>44124</v>
      </c>
      <c r="W49" s="8"/>
      <c r="X49" s="8"/>
      <c r="Y49" s="8"/>
      <c r="Z49" s="8"/>
      <c r="AA49" s="8"/>
      <c r="AB49" s="8"/>
      <c r="AC49" s="8"/>
      <c r="AD49" s="18"/>
      <c r="AE49" s="18"/>
      <c r="AF49" s="7"/>
      <c r="AG49" s="7"/>
      <c r="AH49" s="40">
        <f t="shared" si="3"/>
        <v>44155</v>
      </c>
      <c r="AI49" s="43">
        <v>3791865</v>
      </c>
      <c r="AJ49" s="15"/>
      <c r="AK49" s="43">
        <f t="shared" si="2"/>
        <v>11375595</v>
      </c>
      <c r="AL49" s="43">
        <f>+Tabla22[[#This Row],[VALOR TOTAL DE CONTRATACIÓN]]+Tabla22[[#This Row],[VALOR ADICIÓN NO. 1]]+Tabla22[[#This Row],[VALOR ADICIÓN NO.2]]</f>
        <v>11375595</v>
      </c>
      <c r="AM49" s="6" t="s">
        <v>183</v>
      </c>
      <c r="AN49" s="6"/>
      <c r="AO49" s="11"/>
      <c r="AP49" s="16" t="s">
        <v>56</v>
      </c>
      <c r="AQ49" s="16" t="s">
        <v>254</v>
      </c>
      <c r="AR49" s="6" t="s">
        <v>58</v>
      </c>
      <c r="AS49" s="87" t="s">
        <v>327</v>
      </c>
      <c r="AT49" s="44" t="s">
        <v>60</v>
      </c>
      <c r="AU49" s="5">
        <v>3</v>
      </c>
      <c r="AV49"/>
      <c r="AW49"/>
      <c r="AX49"/>
      <c r="AY49"/>
      <c r="AZ49"/>
      <c r="BA49"/>
      <c r="BB49"/>
      <c r="BC49"/>
      <c r="BD49"/>
      <c r="BE49"/>
      <c r="BF49"/>
      <c r="BG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  <c r="ACC49"/>
      <c r="ACD49"/>
      <c r="ACE49"/>
      <c r="ACF49"/>
      <c r="ACG49"/>
      <c r="ACH49"/>
      <c r="ACI49"/>
      <c r="ACJ49"/>
      <c r="ACK49"/>
      <c r="ACL49"/>
      <c r="ACM49"/>
      <c r="ACN49"/>
      <c r="ACO49"/>
      <c r="ACP49"/>
      <c r="ACQ49"/>
      <c r="ACR49"/>
      <c r="ACS49"/>
      <c r="ACT49"/>
      <c r="ACU49"/>
      <c r="ACV49"/>
      <c r="ACW49"/>
      <c r="ACX49"/>
      <c r="ACY49"/>
      <c r="ACZ49"/>
      <c r="ADA49"/>
      <c r="ADB49"/>
      <c r="ADC49"/>
      <c r="ADD49"/>
      <c r="ADE49"/>
      <c r="ADF49"/>
      <c r="ADG49"/>
      <c r="ADH49"/>
      <c r="ADI49"/>
      <c r="ADJ49"/>
      <c r="ADK49"/>
      <c r="ADL49"/>
      <c r="ADM49"/>
      <c r="ADN49"/>
      <c r="ADO49"/>
      <c r="ADP49"/>
      <c r="ADQ49"/>
      <c r="ADR49"/>
      <c r="ADS49"/>
      <c r="ADT49"/>
      <c r="ADU49"/>
      <c r="ADV49"/>
      <c r="ADW49"/>
      <c r="ADX49"/>
      <c r="ADY49"/>
      <c r="ADZ49"/>
      <c r="AEA49"/>
      <c r="AEB49"/>
      <c r="AEC49"/>
      <c r="AED49"/>
      <c r="AEE49"/>
      <c r="AEF49"/>
      <c r="AEG49"/>
      <c r="AEH49"/>
      <c r="AEI49"/>
      <c r="AEJ49"/>
      <c r="AEK49"/>
      <c r="AEL49"/>
      <c r="AEM49"/>
      <c r="AEN49"/>
      <c r="AEO49"/>
      <c r="AEP49"/>
      <c r="AEQ49"/>
      <c r="AER49"/>
      <c r="AES49"/>
      <c r="AET49"/>
      <c r="AEU49"/>
      <c r="AEV49"/>
      <c r="AEW49"/>
      <c r="AEX49"/>
      <c r="AEY49"/>
      <c r="AEZ49"/>
      <c r="AFA49"/>
      <c r="AFB49"/>
      <c r="AFC49"/>
      <c r="AFD49"/>
      <c r="AFE49"/>
      <c r="AFF49"/>
      <c r="AFG49"/>
      <c r="AFH49"/>
      <c r="AFI49"/>
      <c r="AFJ49"/>
      <c r="AFK49"/>
      <c r="AFL49"/>
      <c r="AFM49"/>
      <c r="AFN49"/>
      <c r="AFO49"/>
      <c r="AFP49"/>
      <c r="AFQ49"/>
      <c r="AFR49"/>
      <c r="AFS49"/>
      <c r="AFT49"/>
      <c r="AFU49"/>
      <c r="AFV49"/>
      <c r="AFW49"/>
      <c r="AFX49"/>
      <c r="AFY49"/>
      <c r="AFZ49"/>
      <c r="AGA49"/>
      <c r="AGB49"/>
      <c r="AGC49"/>
      <c r="AGD49"/>
      <c r="AGE49"/>
      <c r="AGF49"/>
      <c r="AGG49"/>
      <c r="AGH49"/>
      <c r="AGI49"/>
      <c r="AGJ49"/>
      <c r="AGK49"/>
      <c r="AGL49"/>
      <c r="AGM49"/>
      <c r="AGN49"/>
      <c r="AGO49"/>
      <c r="AGP49"/>
      <c r="AGQ49"/>
      <c r="AGR49"/>
      <c r="AGS49"/>
      <c r="AGT49"/>
      <c r="AGU49"/>
      <c r="AGV49"/>
      <c r="AGW49"/>
      <c r="AGX49"/>
      <c r="AGY49"/>
      <c r="AGZ49"/>
      <c r="AHA49"/>
      <c r="AHB49"/>
      <c r="AHC49"/>
      <c r="AHD49"/>
      <c r="AHE49"/>
      <c r="AHF49"/>
      <c r="AHG49"/>
      <c r="AHH49"/>
      <c r="AHI49"/>
      <c r="AHJ49"/>
      <c r="AHK49"/>
      <c r="AHL49"/>
      <c r="AHM49"/>
      <c r="AHN49"/>
      <c r="AHO49"/>
      <c r="AHP49"/>
      <c r="AHQ49"/>
      <c r="AHR49"/>
      <c r="AHS49"/>
      <c r="AHT49"/>
      <c r="AHU49"/>
      <c r="AHV49"/>
      <c r="AHW49"/>
      <c r="AHX49"/>
      <c r="AHY49"/>
      <c r="AHZ49"/>
      <c r="AIA49"/>
      <c r="AIB49"/>
      <c r="AIC49"/>
      <c r="AID49"/>
      <c r="AIE49"/>
      <c r="AIF49"/>
      <c r="AIG49"/>
      <c r="AIH49"/>
      <c r="AII49"/>
      <c r="AIJ49"/>
      <c r="AIK49"/>
      <c r="AIL49"/>
      <c r="AIM49"/>
      <c r="AIN49"/>
      <c r="AIO49"/>
      <c r="AIP49"/>
      <c r="AIQ49"/>
      <c r="AIR49"/>
      <c r="AIS49"/>
      <c r="AIT49"/>
      <c r="AIU49"/>
      <c r="AIV49"/>
      <c r="AIW49"/>
      <c r="AIX49"/>
      <c r="AIY49"/>
      <c r="AIZ49"/>
      <c r="AJA49"/>
      <c r="AJB49"/>
      <c r="AJC49"/>
      <c r="AJD49"/>
      <c r="AJE49"/>
      <c r="AJF49"/>
      <c r="AJG49"/>
      <c r="AJH49"/>
      <c r="AJI49"/>
      <c r="AJJ49"/>
      <c r="AJK49"/>
      <c r="AJL49"/>
      <c r="AJM49"/>
      <c r="AJN49"/>
      <c r="AJO49"/>
      <c r="AJP49"/>
      <c r="AJQ49"/>
      <c r="AJR49"/>
      <c r="AJS49"/>
      <c r="AJT49"/>
      <c r="AJU49"/>
      <c r="AJV49"/>
      <c r="AJW49"/>
      <c r="AJX49"/>
      <c r="AJY49"/>
      <c r="AJZ49"/>
      <c r="AKA49"/>
      <c r="AKB49"/>
      <c r="AKC49"/>
      <c r="AKD49"/>
      <c r="AKE49"/>
      <c r="AKF49"/>
      <c r="AKG49"/>
      <c r="AKH49"/>
      <c r="AKI49"/>
      <c r="AKJ49"/>
      <c r="AKK49"/>
      <c r="AKL49"/>
      <c r="AKM49"/>
      <c r="AKN49"/>
      <c r="AKO49"/>
      <c r="AKP49"/>
      <c r="AKQ49"/>
      <c r="AKR49"/>
      <c r="AKS49"/>
      <c r="AKT49"/>
      <c r="AKU49"/>
      <c r="AKV49"/>
      <c r="AKW49"/>
      <c r="AKX49"/>
      <c r="AKY49"/>
      <c r="AKZ49"/>
      <c r="ALA49"/>
      <c r="ALB49"/>
      <c r="ALC49"/>
      <c r="ALD49"/>
      <c r="ALE49"/>
      <c r="ALF49"/>
      <c r="ALG49"/>
      <c r="ALH49"/>
      <c r="ALI49"/>
      <c r="ALJ49"/>
      <c r="ALK49"/>
      <c r="ALL49"/>
      <c r="ALM49"/>
      <c r="ALN49"/>
      <c r="ALO49"/>
      <c r="ALP49"/>
      <c r="ALQ49"/>
      <c r="ALR49"/>
      <c r="ALS49"/>
      <c r="ALT49"/>
      <c r="ALU49"/>
      <c r="ALV49"/>
      <c r="ALW49"/>
      <c r="ALX49"/>
      <c r="ALY49"/>
      <c r="ALZ49"/>
      <c r="AMA49"/>
      <c r="AMB49"/>
      <c r="AMC49"/>
      <c r="AMD49"/>
      <c r="AME49"/>
      <c r="AMF49"/>
      <c r="AMG49"/>
      <c r="AMH49"/>
      <c r="AMI49"/>
      <c r="AMJ49"/>
      <c r="AMK49"/>
      <c r="AML49"/>
      <c r="AMM49"/>
      <c r="AMN49"/>
      <c r="AMO49"/>
      <c r="AMP49"/>
      <c r="AMQ49"/>
      <c r="AMR49"/>
      <c r="AMS49"/>
      <c r="AMT49"/>
      <c r="AMU49"/>
      <c r="AMV49"/>
      <c r="AMW49"/>
      <c r="AMX49"/>
      <c r="AMY49"/>
      <c r="AMZ49"/>
      <c r="ANA49"/>
      <c r="ANB49"/>
      <c r="ANC49"/>
      <c r="AND49"/>
      <c r="ANE49"/>
      <c r="ANF49"/>
      <c r="ANG49"/>
      <c r="ANH49"/>
      <c r="ANI49"/>
      <c r="ANJ49"/>
      <c r="ANK49"/>
      <c r="ANL49"/>
      <c r="ANM49"/>
      <c r="ANN49"/>
      <c r="ANO49"/>
      <c r="ANP49"/>
      <c r="ANQ49"/>
      <c r="ANR49"/>
      <c r="ANS49"/>
      <c r="ANT49"/>
      <c r="ANU49"/>
      <c r="ANV49"/>
      <c r="ANW49"/>
      <c r="ANX49"/>
      <c r="ANY49"/>
      <c r="ANZ49"/>
      <c r="AOA49"/>
      <c r="AOB49"/>
      <c r="AOC49"/>
      <c r="AOD49"/>
      <c r="AOE49"/>
      <c r="AOF49"/>
      <c r="AOG49"/>
      <c r="AOH49"/>
      <c r="AOI49"/>
      <c r="AOJ49"/>
      <c r="AOK49"/>
      <c r="AOL49"/>
      <c r="AOM49"/>
      <c r="AON49"/>
      <c r="AOO49"/>
      <c r="AOP49"/>
      <c r="AOQ49"/>
      <c r="AOR49"/>
      <c r="AOS49"/>
      <c r="AOT49"/>
      <c r="AOU49"/>
      <c r="AOV49"/>
      <c r="AOW49"/>
      <c r="AOX49"/>
      <c r="AOY49"/>
      <c r="AOZ49"/>
      <c r="APA49"/>
      <c r="APB49"/>
      <c r="APC49"/>
      <c r="APD49"/>
      <c r="APE49"/>
      <c r="APF49"/>
      <c r="APG49"/>
      <c r="APH49"/>
      <c r="API49"/>
      <c r="APJ49"/>
      <c r="APK49"/>
      <c r="APL49"/>
      <c r="APM49"/>
      <c r="APN49"/>
      <c r="APO49"/>
      <c r="APP49"/>
      <c r="APQ49"/>
      <c r="APR49"/>
      <c r="APS49"/>
      <c r="APT49"/>
      <c r="APU49"/>
      <c r="APV49"/>
      <c r="APW49"/>
      <c r="APX49"/>
      <c r="APY49"/>
      <c r="APZ49"/>
      <c r="AQA49"/>
      <c r="AQB49"/>
      <c r="AQC49"/>
      <c r="AQD49"/>
      <c r="AQE49"/>
      <c r="AQF49"/>
      <c r="AQG49"/>
      <c r="AQH49"/>
      <c r="AQI49"/>
      <c r="AQJ49"/>
      <c r="AQK49"/>
      <c r="AQL49"/>
      <c r="AQM49"/>
      <c r="AQN49"/>
      <c r="AQO49"/>
      <c r="AQP49"/>
      <c r="AQQ49"/>
      <c r="AQR49"/>
      <c r="AQS49"/>
      <c r="AQT49"/>
      <c r="AQU49"/>
      <c r="AQV49"/>
      <c r="AQW49"/>
      <c r="AQX49"/>
      <c r="AQY49"/>
      <c r="AQZ49"/>
      <c r="ARA49"/>
      <c r="ARB49"/>
      <c r="ARC49"/>
      <c r="ARD49"/>
      <c r="ARE49"/>
      <c r="ARF49"/>
      <c r="ARG49"/>
      <c r="ARH49"/>
      <c r="ARI49"/>
      <c r="ARJ49"/>
      <c r="ARK49"/>
      <c r="ARL49"/>
      <c r="ARM49"/>
      <c r="ARN49"/>
      <c r="ARO49"/>
      <c r="ARP49"/>
      <c r="ARQ49"/>
      <c r="ARR49"/>
      <c r="ARS49"/>
      <c r="ART49"/>
      <c r="ARU49"/>
      <c r="ARV49"/>
      <c r="ARW49"/>
      <c r="ARX49"/>
      <c r="ARY49"/>
      <c r="ARZ49"/>
      <c r="ASA49"/>
      <c r="ASB49"/>
      <c r="ASC49"/>
      <c r="ASD49"/>
      <c r="ASE49"/>
      <c r="ASF49"/>
      <c r="ASG49"/>
      <c r="ASH49"/>
      <c r="ASI49"/>
      <c r="ASJ49"/>
      <c r="ASK49"/>
      <c r="ASL49"/>
      <c r="ASM49"/>
      <c r="ASN49"/>
      <c r="ASO49"/>
      <c r="ASP49"/>
      <c r="ASQ49"/>
      <c r="ASR49"/>
      <c r="ASS49"/>
      <c r="AST49"/>
      <c r="ASU49"/>
      <c r="ASV49"/>
      <c r="ASW49"/>
      <c r="ASX49"/>
      <c r="ASY49"/>
      <c r="ASZ49"/>
      <c r="ATA49"/>
      <c r="ATB49"/>
      <c r="ATC49"/>
      <c r="ATD49"/>
      <c r="ATE49"/>
      <c r="ATF49"/>
      <c r="ATG49"/>
      <c r="ATH49"/>
      <c r="ATI49"/>
      <c r="ATJ49"/>
      <c r="ATK49"/>
      <c r="ATL49"/>
      <c r="ATM49"/>
      <c r="ATN49"/>
      <c r="ATO49"/>
      <c r="ATP49"/>
      <c r="ATQ49"/>
      <c r="ATR49"/>
      <c r="ATS49"/>
      <c r="ATT49"/>
      <c r="ATU49"/>
      <c r="ATV49"/>
      <c r="ATW49"/>
      <c r="ATX49"/>
      <c r="ATY49"/>
      <c r="ATZ49"/>
      <c r="AUA49"/>
      <c r="AUB49"/>
      <c r="AUC49"/>
      <c r="AUD49"/>
      <c r="AUE49"/>
      <c r="AUF49"/>
      <c r="AUG49"/>
      <c r="AUH49"/>
      <c r="AUI49"/>
      <c r="AUJ49"/>
      <c r="AUK49"/>
      <c r="AUL49"/>
      <c r="AUM49"/>
      <c r="AUN49"/>
      <c r="AUO49"/>
      <c r="AUP49"/>
      <c r="AUQ49"/>
      <c r="AUR49"/>
      <c r="AUS49"/>
      <c r="AUT49"/>
      <c r="AUU49"/>
      <c r="AUV49"/>
      <c r="AUW49"/>
      <c r="AUX49"/>
      <c r="AUY49"/>
      <c r="AUZ49"/>
      <c r="AVA49"/>
      <c r="AVB49"/>
      <c r="AVC49"/>
      <c r="AVD49"/>
      <c r="AVE49"/>
      <c r="AVF49"/>
      <c r="AVG49"/>
      <c r="AVH49"/>
      <c r="AVI49"/>
      <c r="AVJ49"/>
      <c r="AVK49"/>
      <c r="AVL49"/>
      <c r="AVM49"/>
      <c r="AVN49"/>
      <c r="AVO49"/>
      <c r="AVP49"/>
      <c r="AVQ49"/>
      <c r="AVR49"/>
      <c r="AVS49"/>
      <c r="AVT49"/>
      <c r="AVU49"/>
      <c r="AVV49"/>
      <c r="AVW49"/>
      <c r="AVX49"/>
      <c r="AVY49"/>
      <c r="AVZ49"/>
      <c r="AWA49"/>
      <c r="AWB49"/>
      <c r="AWC49"/>
      <c r="AWD49"/>
      <c r="AWE49"/>
      <c r="AWF49"/>
      <c r="AWG49"/>
      <c r="AWH49"/>
      <c r="AWI49"/>
      <c r="AWJ49"/>
      <c r="AWK49"/>
      <c r="AWL49"/>
      <c r="AWM49"/>
      <c r="AWN49"/>
      <c r="AWO49"/>
      <c r="AWP49"/>
      <c r="AWQ49"/>
      <c r="AWR49"/>
      <c r="AWS49"/>
      <c r="AWT49"/>
      <c r="AWU49"/>
      <c r="AWV49"/>
      <c r="AWW49"/>
      <c r="AWX49"/>
      <c r="AWY49"/>
      <c r="AWZ49"/>
      <c r="AXA49"/>
      <c r="AXB49"/>
      <c r="AXC49"/>
      <c r="AXD49"/>
      <c r="AXE49"/>
      <c r="AXF49"/>
      <c r="AXG49"/>
      <c r="AXH49"/>
      <c r="AXI49"/>
      <c r="AXJ49"/>
      <c r="AXK49"/>
      <c r="AXL49"/>
      <c r="AXM49"/>
      <c r="AXN49"/>
      <c r="AXO49"/>
      <c r="AXP49"/>
      <c r="AXQ49"/>
      <c r="AXR49"/>
      <c r="AXS49"/>
      <c r="AXT49"/>
      <c r="AXU49"/>
      <c r="AXV49"/>
      <c r="AXW49"/>
      <c r="AXX49"/>
      <c r="AXY49"/>
      <c r="AXZ49"/>
      <c r="AYA49"/>
      <c r="AYB49"/>
      <c r="AYC49"/>
      <c r="AYD49"/>
      <c r="AYE49"/>
      <c r="AYF49"/>
      <c r="AYG49"/>
      <c r="AYH49"/>
      <c r="AYI49"/>
      <c r="AYJ49"/>
      <c r="AYK49"/>
      <c r="AYL49"/>
      <c r="AYM49"/>
      <c r="AYN49"/>
      <c r="AYO49"/>
      <c r="AYP49"/>
      <c r="AYQ49"/>
      <c r="AYR49"/>
      <c r="AYS49"/>
      <c r="AYT49"/>
      <c r="AYU49"/>
      <c r="AYV49"/>
      <c r="AYW49"/>
      <c r="AYX49"/>
      <c r="AYY49"/>
      <c r="AYZ49"/>
      <c r="AZA49"/>
      <c r="AZB49"/>
      <c r="AZC49"/>
      <c r="AZD49"/>
      <c r="AZE49"/>
      <c r="AZF49"/>
      <c r="AZG49"/>
      <c r="AZH49"/>
      <c r="AZI49"/>
      <c r="AZJ49"/>
      <c r="AZK49"/>
      <c r="AZL49"/>
      <c r="AZM49"/>
      <c r="AZN49"/>
      <c r="AZO49"/>
      <c r="AZP49"/>
      <c r="AZQ49"/>
      <c r="AZR49"/>
      <c r="AZS49"/>
      <c r="AZT49"/>
      <c r="AZU49"/>
      <c r="AZV49"/>
      <c r="AZW49"/>
      <c r="AZX49"/>
      <c r="AZY49"/>
      <c r="AZZ49"/>
      <c r="BAA49"/>
      <c r="BAB49"/>
      <c r="BAC49"/>
      <c r="BAD49"/>
      <c r="BAE49"/>
      <c r="BAF49"/>
      <c r="BAG49"/>
      <c r="BAH49"/>
      <c r="BAI49"/>
      <c r="BAJ49"/>
      <c r="BAK49"/>
      <c r="BAL49"/>
      <c r="BAM49"/>
      <c r="BAN49"/>
      <c r="BAO49"/>
      <c r="BAP49"/>
      <c r="BAQ49"/>
      <c r="BAR49"/>
      <c r="BAS49"/>
      <c r="BAT49"/>
      <c r="BAU49"/>
      <c r="BAV49"/>
      <c r="BAW49"/>
      <c r="BAX49"/>
      <c r="BAY49"/>
      <c r="BAZ49"/>
      <c r="BBA49"/>
      <c r="BBB49"/>
      <c r="BBC49"/>
      <c r="BBD49"/>
      <c r="BBE49"/>
      <c r="BBF49"/>
      <c r="BBG49"/>
      <c r="BBH49"/>
      <c r="BBI49"/>
      <c r="BBJ49"/>
      <c r="BBK49"/>
      <c r="BBL49"/>
      <c r="BBM49"/>
      <c r="BBN49"/>
      <c r="BBO49"/>
      <c r="BBP49"/>
      <c r="BBQ49"/>
      <c r="BBR49"/>
      <c r="BBS49"/>
      <c r="BBT49"/>
      <c r="BBU49"/>
      <c r="BBV49"/>
      <c r="BBW49"/>
      <c r="BBX49"/>
      <c r="BBY49"/>
      <c r="BBZ49"/>
      <c r="BCA49"/>
      <c r="BCB49"/>
      <c r="BCC49"/>
      <c r="BCD49"/>
      <c r="BCE49"/>
      <c r="BCF49"/>
      <c r="BCG49"/>
      <c r="BCH49"/>
      <c r="BCI49"/>
      <c r="BCJ49"/>
      <c r="BCK49"/>
      <c r="BCL49"/>
      <c r="BCM49"/>
      <c r="BCN49"/>
      <c r="BCO49"/>
      <c r="BCP49"/>
      <c r="BCQ49"/>
      <c r="BCR49"/>
      <c r="BCS49"/>
      <c r="BCT49"/>
      <c r="BCU49"/>
      <c r="BCV49"/>
      <c r="BCW49"/>
      <c r="BCX49"/>
      <c r="BCY49"/>
      <c r="BCZ49"/>
      <c r="BDA49"/>
      <c r="BDB49"/>
      <c r="BDC49"/>
      <c r="BDD49"/>
      <c r="BDE49"/>
      <c r="BDF49"/>
      <c r="BDG49"/>
      <c r="BDH49"/>
      <c r="BDI49"/>
      <c r="BDJ49"/>
      <c r="BDK49"/>
      <c r="BDL49"/>
      <c r="BDM49"/>
      <c r="BDN49"/>
      <c r="BDO49"/>
      <c r="BDP49"/>
      <c r="BDQ49"/>
      <c r="BDR49"/>
      <c r="BDS49"/>
      <c r="BDT49"/>
      <c r="BDU49"/>
      <c r="BDV49"/>
      <c r="BDW49"/>
      <c r="BDX49"/>
      <c r="BDY49"/>
      <c r="BDZ49"/>
      <c r="BEA49"/>
      <c r="BEB49"/>
      <c r="BEC49"/>
      <c r="BED49"/>
      <c r="BEE49"/>
      <c r="BEF49"/>
      <c r="BEG49"/>
      <c r="BEH49"/>
      <c r="BEI49"/>
      <c r="BEJ49"/>
      <c r="BEK49"/>
      <c r="BEL49"/>
      <c r="BEM49"/>
      <c r="BEN49"/>
      <c r="BEO49"/>
      <c r="BEP49"/>
      <c r="BEQ49"/>
      <c r="BER49"/>
      <c r="BES49"/>
      <c r="BET49"/>
      <c r="BEU49"/>
      <c r="BEV49"/>
      <c r="BEW49"/>
      <c r="BEX49"/>
      <c r="BEY49"/>
      <c r="BEZ49"/>
      <c r="BFA49"/>
      <c r="BFB49"/>
      <c r="BFC49"/>
      <c r="BFD49"/>
      <c r="BFE49"/>
      <c r="BFF49"/>
      <c r="BFG49"/>
      <c r="BFH49"/>
      <c r="BFI49"/>
      <c r="BFJ49"/>
      <c r="BFK49"/>
      <c r="BFL49"/>
      <c r="BFM49"/>
      <c r="BFN49"/>
      <c r="BFO49"/>
      <c r="BFP49"/>
      <c r="BFQ49"/>
      <c r="BFR49"/>
      <c r="BFS49"/>
      <c r="BFT49"/>
      <c r="BFU49"/>
      <c r="BFV49"/>
      <c r="BFW49"/>
      <c r="BFX49"/>
      <c r="BFY49"/>
      <c r="BFZ49"/>
      <c r="BGA49"/>
      <c r="BGB49"/>
      <c r="BGC49"/>
      <c r="BGD49"/>
      <c r="BGE49"/>
      <c r="BGF49"/>
      <c r="BGG49"/>
      <c r="BGH49"/>
      <c r="BGI49"/>
      <c r="BGJ49"/>
      <c r="BGK49"/>
      <c r="BGL49"/>
      <c r="BGM49"/>
      <c r="BGN49"/>
      <c r="BGO49"/>
      <c r="BGP49"/>
      <c r="BGQ49"/>
      <c r="BGR49"/>
      <c r="BGS49"/>
      <c r="BGT49"/>
      <c r="BGU49"/>
      <c r="BGV49"/>
      <c r="BGW49"/>
      <c r="BGX49"/>
      <c r="BGY49"/>
      <c r="BGZ49"/>
      <c r="BHA49"/>
      <c r="BHB49"/>
      <c r="BHC49"/>
      <c r="BHD49"/>
      <c r="BHE49"/>
      <c r="BHF49"/>
      <c r="BHG49"/>
      <c r="BHH49"/>
      <c r="BHI49"/>
      <c r="BHJ49"/>
      <c r="BHK49"/>
      <c r="BHL49"/>
      <c r="BHM49"/>
      <c r="BHN49"/>
      <c r="BHO49"/>
      <c r="BHP49"/>
      <c r="BHQ49"/>
      <c r="BHR49"/>
      <c r="BHS49"/>
      <c r="BHT49"/>
      <c r="BHU49"/>
      <c r="BHV49"/>
      <c r="BHW49"/>
      <c r="BHX49"/>
      <c r="BHY49"/>
      <c r="BHZ49"/>
      <c r="BIA49"/>
      <c r="BIB49"/>
      <c r="BIC49"/>
      <c r="BID49"/>
      <c r="BIE49"/>
      <c r="BIF49"/>
      <c r="BIG49"/>
      <c r="BIH49"/>
      <c r="BII49"/>
      <c r="BIJ49"/>
      <c r="BIK49"/>
      <c r="BIL49"/>
      <c r="BIM49"/>
      <c r="BIN49"/>
      <c r="BIO49"/>
      <c r="BIP49"/>
      <c r="BIQ49"/>
      <c r="BIR49"/>
      <c r="BIS49"/>
      <c r="BIT49"/>
      <c r="BIU49"/>
      <c r="BIV49"/>
      <c r="BIW49"/>
      <c r="BIX49"/>
      <c r="BIY49"/>
      <c r="BIZ49"/>
      <c r="BJA49"/>
      <c r="BJB49"/>
      <c r="BJC49"/>
      <c r="BJD49"/>
      <c r="BJE49"/>
      <c r="BJF49"/>
      <c r="BJG49"/>
      <c r="BJH49"/>
      <c r="BJI49"/>
      <c r="BJJ49"/>
      <c r="BJK49"/>
      <c r="BJL49"/>
      <c r="BJM49"/>
      <c r="BJN49"/>
      <c r="BJO49"/>
      <c r="BJP49"/>
      <c r="BJQ49"/>
      <c r="BJR49"/>
      <c r="BJS49"/>
      <c r="BJT49"/>
      <c r="BJU49"/>
      <c r="BJV49"/>
      <c r="BJW49"/>
      <c r="BJX49"/>
      <c r="BJY49"/>
      <c r="BJZ49"/>
      <c r="BKA49"/>
      <c r="BKB49"/>
      <c r="BKC49"/>
      <c r="BKD49"/>
      <c r="BKE49"/>
      <c r="BKF49"/>
      <c r="BKG49"/>
      <c r="BKH49"/>
      <c r="BKI49"/>
      <c r="BKJ49"/>
      <c r="BKK49"/>
      <c r="BKL49"/>
      <c r="BKM49"/>
      <c r="BKN49"/>
    </row>
    <row r="50" spans="1:1652" s="48" customFormat="1" ht="54" customHeight="1" x14ac:dyDescent="0.2">
      <c r="A50" s="94" t="s">
        <v>328</v>
      </c>
      <c r="B50" s="75" t="s">
        <v>48</v>
      </c>
      <c r="C50" s="75" t="s">
        <v>49</v>
      </c>
      <c r="D50" s="75" t="s">
        <v>62</v>
      </c>
      <c r="E50" s="75" t="s">
        <v>236</v>
      </c>
      <c r="F50" s="95">
        <v>1014235649</v>
      </c>
      <c r="G50" s="8" t="s">
        <v>329</v>
      </c>
      <c r="H50" s="92">
        <v>190</v>
      </c>
      <c r="I50" s="96">
        <v>44090</v>
      </c>
      <c r="J50" s="93">
        <v>181</v>
      </c>
      <c r="K50" s="96">
        <v>44090</v>
      </c>
      <c r="L50" s="5">
        <v>15000000</v>
      </c>
      <c r="M50" s="5">
        <v>5000000</v>
      </c>
      <c r="N50" s="97">
        <v>44090</v>
      </c>
      <c r="O50" s="97">
        <v>44090</v>
      </c>
      <c r="P50" s="97">
        <v>44195</v>
      </c>
      <c r="Q50" s="36" t="s">
        <v>330</v>
      </c>
      <c r="R50" s="53">
        <v>44180</v>
      </c>
      <c r="S50" s="8">
        <v>255</v>
      </c>
      <c r="T50" s="53">
        <v>44179</v>
      </c>
      <c r="U50" s="25">
        <v>249</v>
      </c>
      <c r="V50" s="53">
        <v>44180</v>
      </c>
      <c r="W50" s="36" t="s">
        <v>331</v>
      </c>
      <c r="X50" s="53">
        <v>44194</v>
      </c>
      <c r="Y50" s="8">
        <v>262</v>
      </c>
      <c r="Z50" s="53">
        <v>44193</v>
      </c>
      <c r="AA50" s="25">
        <v>261</v>
      </c>
      <c r="AB50" s="53">
        <v>44194</v>
      </c>
      <c r="AC50" s="75"/>
      <c r="AD50" s="75"/>
      <c r="AE50" s="75"/>
      <c r="AF50" s="75"/>
      <c r="AG50" s="75"/>
      <c r="AH50" s="97">
        <f t="shared" si="3"/>
        <v>44195</v>
      </c>
      <c r="AI50" s="5">
        <v>2500000</v>
      </c>
      <c r="AJ50" s="98">
        <v>1166667</v>
      </c>
      <c r="AK50" s="5">
        <f t="shared" si="2"/>
        <v>18666667</v>
      </c>
      <c r="AL50" s="43">
        <f>+Tabla22[[#This Row],[VALOR TOTAL DE CONTRATACIÓN]]+Tabla22[[#This Row],[VALOR ADICIÓN NO. 1]]+Tabla22[[#This Row],[VALOR ADICIÓN NO.2]]</f>
        <v>18666667</v>
      </c>
      <c r="AM50" s="100" t="s">
        <v>183</v>
      </c>
      <c r="AN50" s="75"/>
      <c r="AO50" s="99"/>
      <c r="AP50" s="100" t="s">
        <v>56</v>
      </c>
      <c r="AQ50" s="100" t="s">
        <v>254</v>
      </c>
      <c r="AR50" s="75" t="s">
        <v>58</v>
      </c>
      <c r="AS50" s="87" t="s">
        <v>332</v>
      </c>
      <c r="AT50" s="5" t="s">
        <v>60</v>
      </c>
      <c r="AU50" s="5">
        <v>3</v>
      </c>
      <c r="AV50"/>
      <c r="AW50"/>
      <c r="AX50"/>
      <c r="AY50"/>
      <c r="AZ50"/>
      <c r="BA50"/>
      <c r="BB50"/>
      <c r="BC50"/>
      <c r="BD50"/>
      <c r="BE50"/>
      <c r="BF50"/>
      <c r="BG50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28"/>
      <c r="BZ50" s="28"/>
      <c r="CA50" s="28"/>
      <c r="CB50" s="28"/>
      <c r="CC50" s="28"/>
      <c r="CD50" s="28"/>
      <c r="CE50" s="49"/>
      <c r="AAZ50" s="75"/>
      <c r="ABA50" s="75"/>
      <c r="ABB50" s="75"/>
      <c r="ABC50" s="75"/>
      <c r="ABD50" s="75"/>
      <c r="ABE50" s="75"/>
      <c r="ABF50" s="75"/>
      <c r="ABG50" s="75"/>
      <c r="ABH50" s="75"/>
      <c r="ABI50" s="75"/>
      <c r="ABJ50" s="75"/>
      <c r="ABK50" s="75"/>
      <c r="ABL50" s="75"/>
      <c r="ABM50" s="75"/>
      <c r="ABN50" s="75"/>
      <c r="ABO50" s="75"/>
      <c r="ABP50" s="75"/>
      <c r="ABQ50" s="75"/>
      <c r="ABR50" s="75"/>
      <c r="ABS50" s="75"/>
      <c r="ABT50" s="75"/>
      <c r="ABU50" s="75"/>
      <c r="ABV50" s="75"/>
      <c r="ABW50" s="75"/>
      <c r="ABX50" s="75"/>
      <c r="ABY50" s="75"/>
      <c r="ABZ50" s="75"/>
      <c r="ACA50" s="75"/>
      <c r="ACB50" s="75"/>
      <c r="ACC50" s="75"/>
      <c r="ACD50" s="75"/>
      <c r="ACE50" s="75"/>
      <c r="ACF50" s="75"/>
      <c r="ACG50" s="75"/>
      <c r="ACH50" s="75"/>
      <c r="ACI50" s="75"/>
      <c r="ACJ50" s="75"/>
      <c r="ACK50" s="75"/>
      <c r="ACL50" s="75"/>
      <c r="ACM50" s="75"/>
      <c r="ACN50" s="75"/>
      <c r="ACO50" s="75"/>
      <c r="ACP50" s="75"/>
      <c r="ACQ50" s="75"/>
      <c r="ACR50" s="75"/>
      <c r="ACS50" s="75"/>
      <c r="ACT50" s="75"/>
      <c r="ACU50" s="75"/>
      <c r="ACV50" s="75"/>
      <c r="ACW50" s="75"/>
      <c r="ACX50" s="75"/>
      <c r="ACY50" s="75"/>
      <c r="ACZ50" s="75"/>
      <c r="ADA50" s="75"/>
      <c r="ADB50" s="75"/>
      <c r="ADC50" s="75"/>
      <c r="ADD50" s="75"/>
      <c r="ADE50" s="75"/>
      <c r="ADF50" s="75"/>
      <c r="ADG50" s="75"/>
      <c r="ADH50" s="75"/>
      <c r="ADI50" s="75"/>
      <c r="ADJ50" s="75"/>
      <c r="ADK50" s="75"/>
      <c r="ADL50" s="75"/>
      <c r="ADM50" s="75"/>
      <c r="ADN50" s="75"/>
      <c r="ADO50" s="75"/>
      <c r="ADP50" s="75"/>
      <c r="ADQ50" s="75"/>
      <c r="ADR50" s="75"/>
      <c r="ADS50" s="75"/>
      <c r="ADT50" s="75"/>
      <c r="ADU50" s="75"/>
      <c r="ADV50" s="75"/>
      <c r="ADW50" s="75"/>
      <c r="ADX50" s="75"/>
      <c r="ADY50" s="75"/>
      <c r="ADZ50" s="75"/>
      <c r="AEA50" s="75"/>
      <c r="AEB50" s="75"/>
      <c r="AEC50" s="75"/>
      <c r="AED50" s="75"/>
      <c r="AEE50" s="75"/>
      <c r="AEF50" s="75"/>
      <c r="AEG50" s="75"/>
      <c r="AEH50" s="75"/>
      <c r="AEI50" s="75"/>
      <c r="AEJ50" s="75"/>
      <c r="AEK50" s="75"/>
      <c r="AEL50" s="75"/>
      <c r="AEM50" s="75"/>
      <c r="AEN50" s="75"/>
      <c r="AEO50" s="75"/>
      <c r="AEP50" s="75"/>
      <c r="AEQ50" s="75"/>
      <c r="AER50" s="75"/>
      <c r="AES50" s="75"/>
      <c r="AET50" s="75"/>
      <c r="AEU50" s="75"/>
      <c r="AEV50" s="75"/>
      <c r="AEW50" s="75"/>
      <c r="AEX50" s="75"/>
      <c r="AEY50" s="75"/>
      <c r="AEZ50" s="75"/>
      <c r="AFA50" s="75"/>
      <c r="AFB50" s="75"/>
      <c r="AFC50" s="75"/>
      <c r="AFD50" s="75"/>
      <c r="AFE50" s="75"/>
      <c r="AFF50" s="75"/>
      <c r="AFG50" s="75"/>
      <c r="AFH50" s="75"/>
      <c r="AFI50" s="75"/>
      <c r="AFJ50" s="75"/>
      <c r="AFK50" s="75"/>
      <c r="AFL50" s="75"/>
      <c r="AFM50" s="75"/>
      <c r="AFN50" s="75"/>
      <c r="AFO50" s="75"/>
      <c r="AFP50" s="75"/>
      <c r="AFQ50" s="75"/>
      <c r="AFR50" s="75"/>
      <c r="AFS50" s="75"/>
      <c r="AFT50" s="75"/>
      <c r="AFU50" s="75"/>
      <c r="AFV50" s="75"/>
      <c r="AFW50" s="75"/>
      <c r="AFX50" s="75"/>
      <c r="AFY50" s="75"/>
      <c r="AFZ50" s="75"/>
      <c r="AGA50" s="75"/>
      <c r="AGB50" s="75"/>
      <c r="AGC50" s="75"/>
      <c r="AGD50" s="75"/>
      <c r="AGE50" s="75"/>
      <c r="AGF50" s="75"/>
      <c r="AGG50" s="75"/>
      <c r="AGH50" s="75"/>
      <c r="AGI50" s="75"/>
      <c r="AGJ50" s="75"/>
      <c r="AGK50" s="75"/>
      <c r="AGL50" s="75"/>
      <c r="AGM50" s="75"/>
      <c r="AGN50" s="75"/>
      <c r="AGO50" s="75"/>
      <c r="AGP50" s="75"/>
      <c r="AGQ50" s="75"/>
      <c r="AGR50" s="75"/>
      <c r="AGS50" s="75"/>
      <c r="AGT50" s="75"/>
      <c r="AGU50" s="75"/>
      <c r="AGV50" s="75"/>
      <c r="AGW50" s="75"/>
      <c r="AGX50" s="75"/>
      <c r="AGY50" s="75"/>
      <c r="AGZ50" s="75"/>
      <c r="AHA50" s="75"/>
      <c r="AHB50" s="75"/>
      <c r="AHC50" s="75"/>
      <c r="AHD50" s="75"/>
      <c r="AHE50" s="75"/>
      <c r="AHF50" s="75"/>
      <c r="AHG50" s="75"/>
      <c r="AHH50" s="75"/>
      <c r="AHI50" s="75"/>
      <c r="AHJ50" s="75"/>
      <c r="AHK50" s="75"/>
      <c r="AHL50" s="75"/>
      <c r="AHM50" s="75"/>
      <c r="AHN50" s="75"/>
      <c r="AHO50" s="75"/>
      <c r="AHP50" s="75"/>
      <c r="AHQ50" s="75"/>
      <c r="AHR50" s="75"/>
      <c r="AHS50" s="75"/>
      <c r="AHT50" s="75"/>
      <c r="AHU50" s="75"/>
      <c r="AHV50" s="75"/>
      <c r="AHW50" s="75"/>
      <c r="AHX50" s="75"/>
      <c r="AHY50" s="75"/>
      <c r="AHZ50" s="75"/>
      <c r="AIA50" s="75"/>
      <c r="AIB50" s="75"/>
      <c r="AIC50" s="75"/>
      <c r="AID50" s="75"/>
      <c r="AIE50" s="75"/>
      <c r="AIF50" s="75"/>
      <c r="AIG50" s="75"/>
      <c r="AIH50" s="75"/>
      <c r="AII50" s="75"/>
      <c r="AIJ50" s="75"/>
      <c r="AIK50" s="75"/>
      <c r="AIL50" s="75"/>
      <c r="AIM50" s="75"/>
      <c r="AIN50" s="75"/>
      <c r="AIO50" s="75"/>
      <c r="AIP50" s="75"/>
      <c r="AIQ50" s="75"/>
      <c r="AIR50" s="75"/>
      <c r="AIS50" s="75"/>
      <c r="AIT50" s="75"/>
      <c r="AIU50" s="75"/>
      <c r="AIV50" s="75"/>
      <c r="AIW50" s="75"/>
      <c r="AIX50" s="75"/>
      <c r="AIY50" s="75"/>
      <c r="AIZ50" s="75"/>
      <c r="AJA50" s="75"/>
      <c r="AJB50" s="75"/>
      <c r="AJC50" s="75"/>
      <c r="AJD50" s="75"/>
      <c r="AJE50" s="75"/>
      <c r="AJF50" s="75"/>
      <c r="AJG50" s="75"/>
      <c r="AJH50" s="75"/>
      <c r="AJI50" s="75"/>
      <c r="AJJ50" s="75"/>
      <c r="AJK50" s="75"/>
      <c r="AJL50" s="75"/>
      <c r="AJM50" s="75"/>
      <c r="AJN50" s="75"/>
      <c r="AJO50" s="75"/>
      <c r="AJP50" s="75"/>
      <c r="AJQ50" s="75"/>
      <c r="AJR50" s="75"/>
      <c r="AJS50" s="75"/>
      <c r="AJT50" s="75"/>
      <c r="AJU50" s="75"/>
      <c r="AJV50" s="75"/>
      <c r="AJW50" s="75"/>
      <c r="AJX50" s="75"/>
      <c r="AJY50" s="75"/>
      <c r="AJZ50" s="75"/>
      <c r="AKA50" s="75"/>
      <c r="AKB50" s="75"/>
      <c r="AKC50" s="75"/>
      <c r="AKD50" s="75"/>
      <c r="AKE50" s="75"/>
      <c r="AKF50" s="75"/>
      <c r="AKG50" s="75"/>
      <c r="AKH50" s="75"/>
      <c r="AKI50" s="75"/>
      <c r="AKJ50" s="75"/>
      <c r="AKK50" s="75"/>
      <c r="AKL50" s="75"/>
      <c r="AKM50" s="75"/>
      <c r="AKN50" s="75"/>
      <c r="AKO50" s="75"/>
      <c r="AKP50" s="75"/>
      <c r="AKQ50" s="75"/>
      <c r="AKR50" s="75"/>
      <c r="AKS50" s="75"/>
      <c r="AKT50" s="75"/>
      <c r="AKU50" s="75"/>
      <c r="AKV50" s="75"/>
      <c r="AKW50" s="75"/>
      <c r="AKX50" s="75"/>
      <c r="AKY50" s="75"/>
      <c r="AKZ50" s="75"/>
      <c r="ALA50" s="75"/>
      <c r="ALB50" s="75"/>
      <c r="ALC50" s="75"/>
      <c r="ALD50" s="75"/>
      <c r="ALE50" s="75"/>
      <c r="ALF50" s="75"/>
      <c r="ALG50" s="75"/>
      <c r="ALH50" s="75"/>
      <c r="ALI50" s="75"/>
      <c r="ALJ50" s="75"/>
      <c r="ALK50" s="75"/>
      <c r="ALL50" s="75"/>
      <c r="ALM50" s="75"/>
      <c r="ALN50" s="75"/>
      <c r="ALO50" s="75"/>
      <c r="ALP50" s="75"/>
      <c r="ALQ50" s="75"/>
      <c r="ALR50" s="75"/>
      <c r="ALS50" s="75"/>
      <c r="ALT50" s="75"/>
      <c r="ALU50" s="75"/>
      <c r="ALV50" s="75"/>
      <c r="ALW50" s="75"/>
      <c r="ALX50" s="75"/>
      <c r="ALY50" s="75"/>
      <c r="ALZ50" s="75"/>
      <c r="AMA50" s="75"/>
      <c r="AMB50" s="75"/>
      <c r="AMC50" s="75"/>
      <c r="AMD50" s="75"/>
      <c r="AME50" s="75"/>
      <c r="AMF50" s="75"/>
      <c r="AMG50" s="75"/>
      <c r="AMH50" s="75"/>
      <c r="AMI50" s="75"/>
      <c r="AMJ50" s="75"/>
      <c r="AMK50" s="75"/>
      <c r="AML50" s="75"/>
      <c r="AMM50" s="75"/>
      <c r="AMN50" s="75"/>
      <c r="AMO50" s="75"/>
      <c r="AMP50" s="75"/>
      <c r="AMQ50" s="75"/>
      <c r="AMR50" s="75"/>
      <c r="AMS50" s="75"/>
      <c r="AMT50" s="75"/>
      <c r="AMU50" s="75"/>
      <c r="AMV50" s="75"/>
      <c r="AMW50" s="75"/>
      <c r="AMX50" s="75"/>
      <c r="AMY50" s="75"/>
      <c r="AMZ50" s="75"/>
      <c r="ANA50" s="75"/>
      <c r="ANB50" s="75"/>
      <c r="ANC50" s="75"/>
      <c r="AND50" s="75"/>
      <c r="ANE50" s="75"/>
      <c r="ANF50" s="75"/>
      <c r="ANG50" s="75"/>
      <c r="ANH50" s="75"/>
      <c r="ANI50" s="75"/>
      <c r="ANJ50" s="75"/>
      <c r="ANK50" s="75"/>
      <c r="ANL50" s="75"/>
      <c r="ANM50" s="75"/>
      <c r="ANN50" s="75"/>
      <c r="ANO50" s="75"/>
      <c r="ANP50" s="75"/>
      <c r="ANQ50" s="75"/>
      <c r="ANR50" s="75"/>
      <c r="ANS50" s="75"/>
      <c r="ANT50" s="75"/>
      <c r="ANU50" s="75"/>
      <c r="ANV50" s="75"/>
      <c r="ANW50" s="75"/>
      <c r="ANX50" s="75"/>
      <c r="ANY50" s="75"/>
      <c r="ANZ50" s="75"/>
      <c r="AOA50" s="75"/>
      <c r="AOB50" s="75"/>
      <c r="AOC50" s="75"/>
      <c r="AOD50" s="75"/>
      <c r="AOE50" s="75"/>
      <c r="AOF50" s="75"/>
      <c r="AOG50" s="75"/>
      <c r="AOH50" s="75"/>
      <c r="AOI50" s="75"/>
      <c r="AOJ50" s="75"/>
      <c r="AOK50" s="75"/>
      <c r="AOL50" s="75"/>
      <c r="AOM50" s="75"/>
      <c r="AON50" s="75"/>
      <c r="AOO50" s="75"/>
      <c r="AOP50" s="75"/>
      <c r="AOQ50" s="75"/>
      <c r="AOR50" s="75"/>
      <c r="AOS50" s="75"/>
      <c r="AOT50" s="75"/>
      <c r="AOU50" s="75"/>
      <c r="AOV50" s="75"/>
      <c r="AOW50" s="75"/>
      <c r="AOX50" s="75"/>
      <c r="AOY50" s="75"/>
      <c r="AOZ50" s="75"/>
      <c r="APA50" s="75"/>
      <c r="APB50" s="75"/>
      <c r="APC50" s="75"/>
      <c r="APD50" s="75"/>
      <c r="APE50" s="75"/>
      <c r="APF50" s="75"/>
      <c r="APG50" s="75"/>
      <c r="APH50" s="75"/>
      <c r="API50" s="75"/>
      <c r="APJ50" s="75"/>
      <c r="APK50" s="75"/>
      <c r="APL50" s="75"/>
      <c r="APM50" s="75"/>
      <c r="APN50" s="75"/>
      <c r="APO50" s="75"/>
      <c r="APP50" s="75"/>
      <c r="APQ50" s="75"/>
      <c r="APR50" s="75"/>
      <c r="APS50" s="75"/>
      <c r="APT50" s="75"/>
      <c r="APU50" s="75"/>
      <c r="APV50" s="75"/>
      <c r="APW50" s="75"/>
      <c r="APX50" s="75"/>
      <c r="APY50" s="75"/>
      <c r="APZ50" s="75"/>
      <c r="AQA50" s="75"/>
      <c r="AQB50" s="75"/>
      <c r="AQC50" s="75"/>
      <c r="AQD50" s="75"/>
      <c r="AQE50" s="75"/>
      <c r="AQF50" s="75"/>
      <c r="AQG50" s="75"/>
      <c r="AQH50" s="75"/>
      <c r="AQI50" s="75"/>
      <c r="AQJ50" s="75"/>
      <c r="AQK50" s="75"/>
      <c r="AQL50" s="75"/>
      <c r="AQM50" s="75"/>
      <c r="AQN50" s="75"/>
      <c r="AQO50" s="75"/>
      <c r="AQP50" s="75"/>
      <c r="AQQ50" s="75"/>
      <c r="AQR50" s="75"/>
      <c r="AQS50" s="75"/>
      <c r="AQT50" s="75"/>
      <c r="AQU50" s="75"/>
      <c r="AQV50" s="75"/>
      <c r="AQW50" s="75"/>
      <c r="AQX50" s="75"/>
      <c r="AQY50" s="75"/>
      <c r="AQZ50" s="75"/>
      <c r="ARA50" s="75"/>
      <c r="ARB50" s="75"/>
      <c r="ARC50" s="75"/>
      <c r="ARD50" s="75"/>
      <c r="ARE50" s="75"/>
      <c r="ARF50" s="75"/>
      <c r="ARG50" s="75"/>
      <c r="ARH50" s="75"/>
      <c r="ARI50" s="75"/>
      <c r="ARJ50" s="75"/>
      <c r="ARK50" s="75"/>
      <c r="ARL50" s="75"/>
      <c r="ARM50" s="75"/>
      <c r="ARN50" s="75"/>
      <c r="ARO50" s="75"/>
      <c r="ARP50" s="75"/>
      <c r="ARQ50" s="75"/>
      <c r="ARR50" s="75"/>
      <c r="ARS50" s="75"/>
      <c r="ART50" s="75"/>
      <c r="ARU50" s="75"/>
      <c r="ARV50" s="75"/>
      <c r="ARW50" s="75"/>
      <c r="ARX50" s="75"/>
      <c r="ARY50" s="75"/>
      <c r="ARZ50" s="75"/>
      <c r="ASA50" s="75"/>
      <c r="ASB50" s="75"/>
      <c r="ASC50" s="75"/>
      <c r="ASD50" s="75"/>
      <c r="ASE50" s="75"/>
      <c r="ASF50" s="75"/>
      <c r="ASG50" s="75"/>
      <c r="ASH50" s="75"/>
      <c r="ASI50" s="75"/>
      <c r="ASJ50" s="75"/>
      <c r="ASK50" s="75"/>
      <c r="ASL50" s="75"/>
      <c r="ASM50" s="75"/>
      <c r="ASN50" s="75"/>
      <c r="ASO50" s="75"/>
      <c r="ASP50" s="75"/>
      <c r="ASQ50" s="75"/>
      <c r="ASR50" s="75"/>
      <c r="ASS50" s="75"/>
      <c r="AST50" s="75"/>
      <c r="ASU50" s="75"/>
      <c r="ASV50" s="75"/>
      <c r="ASW50" s="75"/>
      <c r="ASX50" s="75"/>
      <c r="ASY50" s="75"/>
      <c r="ASZ50" s="75"/>
      <c r="ATA50" s="75"/>
      <c r="ATB50" s="75"/>
      <c r="ATC50" s="75"/>
      <c r="ATD50" s="75"/>
      <c r="ATE50" s="75"/>
      <c r="ATF50" s="75"/>
      <c r="ATG50" s="75"/>
      <c r="ATH50" s="75"/>
      <c r="ATI50" s="75"/>
      <c r="ATJ50" s="75"/>
      <c r="ATK50" s="75"/>
      <c r="ATL50" s="75"/>
      <c r="ATM50" s="75"/>
      <c r="ATN50" s="75"/>
      <c r="ATO50" s="75"/>
      <c r="ATP50" s="75"/>
      <c r="ATQ50" s="75"/>
      <c r="ATR50" s="75"/>
      <c r="ATS50" s="75"/>
      <c r="ATT50" s="75"/>
      <c r="ATU50" s="75"/>
      <c r="ATV50" s="75"/>
      <c r="ATW50" s="75"/>
      <c r="ATX50" s="75"/>
      <c r="ATY50" s="75"/>
      <c r="ATZ50" s="75"/>
      <c r="AUA50" s="75"/>
      <c r="AUB50" s="75"/>
      <c r="AUC50" s="75"/>
      <c r="AUD50" s="75"/>
      <c r="AUE50" s="75"/>
      <c r="AUF50" s="75"/>
      <c r="AUG50" s="75"/>
      <c r="AUH50" s="75"/>
      <c r="AUI50" s="75"/>
      <c r="AUJ50" s="75"/>
      <c r="AUK50" s="75"/>
      <c r="AUL50" s="75"/>
      <c r="AUM50" s="75"/>
      <c r="AUN50" s="75"/>
      <c r="AUO50" s="75"/>
      <c r="AUP50" s="75"/>
      <c r="AUQ50" s="75"/>
      <c r="AUR50" s="75"/>
      <c r="AUS50" s="75"/>
      <c r="AUT50" s="75"/>
      <c r="AUU50" s="75"/>
      <c r="AUV50" s="75"/>
      <c r="AUW50" s="75"/>
      <c r="AUX50" s="75"/>
      <c r="AUY50" s="75"/>
      <c r="AUZ50" s="75"/>
      <c r="AVA50" s="75"/>
      <c r="AVB50" s="75"/>
      <c r="AVC50" s="75"/>
      <c r="AVD50" s="75"/>
      <c r="AVE50" s="75"/>
      <c r="AVF50" s="75"/>
      <c r="AVG50" s="75"/>
      <c r="AVH50" s="75"/>
      <c r="AVI50" s="75"/>
      <c r="AVJ50" s="75"/>
      <c r="AVK50" s="75"/>
      <c r="AVL50" s="75"/>
      <c r="AVM50" s="75"/>
      <c r="AVN50" s="75"/>
      <c r="AVO50" s="75"/>
      <c r="AVP50" s="75"/>
      <c r="AVQ50" s="75"/>
      <c r="AVR50" s="75"/>
      <c r="AVS50" s="75"/>
      <c r="AVT50" s="75"/>
      <c r="AVU50" s="75"/>
      <c r="AVV50" s="75"/>
      <c r="AVW50" s="75"/>
      <c r="AVX50" s="75"/>
      <c r="AVY50" s="75"/>
      <c r="AVZ50" s="75"/>
      <c r="AWA50" s="75"/>
      <c r="AWB50" s="75"/>
      <c r="AWC50" s="75"/>
      <c r="AWD50" s="75"/>
      <c r="AWE50" s="75"/>
      <c r="AWF50" s="75"/>
      <c r="AWG50" s="75"/>
      <c r="AWH50" s="75"/>
      <c r="AWI50" s="75"/>
      <c r="AWJ50" s="75"/>
      <c r="AWK50" s="75"/>
      <c r="AWL50" s="75"/>
      <c r="AWM50" s="75"/>
      <c r="AWN50" s="75"/>
      <c r="AWO50" s="75"/>
      <c r="AWP50" s="75"/>
      <c r="AWQ50" s="75"/>
      <c r="AWR50" s="75"/>
      <c r="AWS50" s="75"/>
      <c r="AWT50" s="75"/>
      <c r="AWU50" s="75"/>
      <c r="AWV50" s="75"/>
      <c r="AWW50" s="75"/>
      <c r="AWX50" s="75"/>
      <c r="AWY50" s="75"/>
      <c r="AWZ50" s="75"/>
      <c r="AXA50" s="75"/>
      <c r="AXB50" s="75"/>
      <c r="AXC50" s="75"/>
      <c r="AXD50" s="75"/>
      <c r="AXE50" s="75"/>
      <c r="AXF50" s="75"/>
      <c r="AXG50" s="75"/>
      <c r="AXH50" s="75"/>
      <c r="AXI50" s="75"/>
      <c r="AXJ50" s="75"/>
      <c r="AXK50" s="75"/>
      <c r="AXL50" s="75"/>
      <c r="AXM50" s="75"/>
      <c r="AXN50" s="75"/>
      <c r="AXO50" s="75"/>
      <c r="AXP50" s="75"/>
      <c r="AXQ50" s="75"/>
      <c r="AXR50" s="75"/>
      <c r="AXS50" s="75"/>
      <c r="AXT50" s="75"/>
      <c r="AXU50" s="75"/>
      <c r="AXV50" s="75"/>
      <c r="AXW50" s="75"/>
      <c r="AXX50" s="75"/>
      <c r="AXY50" s="75"/>
      <c r="AXZ50" s="75"/>
      <c r="AYA50" s="75"/>
      <c r="AYB50" s="75"/>
      <c r="AYC50" s="75"/>
      <c r="AYD50" s="75"/>
      <c r="AYE50" s="75"/>
      <c r="AYF50" s="75"/>
      <c r="AYG50" s="75"/>
      <c r="AYH50" s="75"/>
      <c r="AYI50" s="75"/>
      <c r="AYJ50" s="75"/>
      <c r="AYK50" s="75"/>
      <c r="AYL50" s="75"/>
      <c r="AYM50" s="75"/>
      <c r="AYN50" s="75"/>
      <c r="AYO50" s="75"/>
      <c r="AYP50" s="75"/>
      <c r="AYQ50" s="75"/>
      <c r="AYR50" s="75"/>
      <c r="AYS50" s="75"/>
      <c r="AYT50" s="75"/>
      <c r="AYU50" s="75"/>
      <c r="AYV50" s="75"/>
      <c r="AYW50" s="75"/>
      <c r="AYX50" s="75"/>
      <c r="AYY50" s="75"/>
      <c r="AYZ50" s="75"/>
      <c r="AZA50" s="75"/>
      <c r="AZB50" s="75"/>
      <c r="AZC50" s="75"/>
      <c r="AZD50" s="75"/>
      <c r="AZE50" s="75"/>
      <c r="AZF50" s="75"/>
      <c r="AZG50" s="75"/>
      <c r="AZH50" s="75"/>
      <c r="AZI50" s="75"/>
      <c r="AZJ50" s="75"/>
      <c r="AZK50" s="75"/>
      <c r="AZL50" s="75"/>
      <c r="AZM50" s="75"/>
      <c r="AZN50" s="75"/>
      <c r="AZO50" s="75"/>
      <c r="AZP50" s="75"/>
      <c r="AZQ50" s="75"/>
      <c r="AZR50" s="75"/>
      <c r="AZS50" s="75"/>
      <c r="AZT50" s="75"/>
      <c r="AZU50" s="75"/>
      <c r="AZV50" s="75"/>
      <c r="AZW50" s="75"/>
      <c r="AZX50" s="75"/>
      <c r="AZY50" s="75"/>
      <c r="AZZ50" s="75"/>
      <c r="BAA50" s="75"/>
      <c r="BAB50" s="75"/>
      <c r="BAC50" s="75"/>
      <c r="BAD50" s="75"/>
      <c r="BAE50" s="75"/>
      <c r="BAF50" s="75"/>
      <c r="BAG50" s="75"/>
      <c r="BAH50" s="75"/>
      <c r="BAI50" s="75"/>
      <c r="BAJ50" s="75"/>
      <c r="BAK50" s="75"/>
      <c r="BAL50" s="75"/>
      <c r="BAM50" s="75"/>
      <c r="BAN50" s="75"/>
      <c r="BAO50" s="75"/>
      <c r="BAP50" s="75"/>
      <c r="BAQ50" s="75"/>
      <c r="BAR50" s="75"/>
      <c r="BAS50" s="75"/>
      <c r="BAT50" s="75"/>
      <c r="BAU50" s="75"/>
      <c r="BAV50" s="75"/>
      <c r="BAW50" s="75"/>
      <c r="BAX50" s="75"/>
      <c r="BAY50" s="75"/>
      <c r="BAZ50" s="75"/>
      <c r="BBA50" s="75"/>
      <c r="BBB50" s="75"/>
      <c r="BBC50" s="75"/>
      <c r="BBD50" s="75"/>
      <c r="BBE50" s="75"/>
      <c r="BBF50" s="75"/>
      <c r="BBG50" s="75"/>
      <c r="BBH50" s="75"/>
      <c r="BBI50" s="75"/>
      <c r="BBJ50" s="75"/>
      <c r="BBK50" s="75"/>
      <c r="BBL50" s="75"/>
      <c r="BBM50" s="75"/>
      <c r="BBN50" s="75"/>
      <c r="BBO50" s="75"/>
      <c r="BBP50" s="75"/>
      <c r="BBQ50" s="75"/>
      <c r="BBR50" s="75"/>
      <c r="BBS50" s="75"/>
      <c r="BBT50" s="75"/>
      <c r="BBU50" s="75"/>
      <c r="BBV50" s="75"/>
      <c r="BBW50" s="75"/>
      <c r="BBX50" s="75"/>
      <c r="BBY50" s="75"/>
      <c r="BBZ50" s="75"/>
      <c r="BCA50" s="75"/>
      <c r="BCB50" s="75"/>
      <c r="BCC50" s="75"/>
      <c r="BCD50" s="75"/>
      <c r="BCE50" s="75"/>
      <c r="BCF50" s="75"/>
      <c r="BCG50" s="75"/>
      <c r="BCH50" s="75"/>
      <c r="BCI50" s="75"/>
      <c r="BCJ50" s="75"/>
      <c r="BCK50" s="75"/>
      <c r="BCL50" s="75"/>
      <c r="BCM50" s="75"/>
      <c r="BCN50" s="75"/>
      <c r="BCO50" s="75"/>
      <c r="BCP50" s="75"/>
      <c r="BCQ50" s="75"/>
      <c r="BCR50" s="75"/>
      <c r="BCS50" s="75"/>
      <c r="BCT50" s="75"/>
      <c r="BCU50" s="75"/>
      <c r="BCV50" s="75"/>
      <c r="BCW50" s="75"/>
      <c r="BCX50" s="75"/>
      <c r="BCY50" s="75"/>
      <c r="BCZ50" s="75"/>
      <c r="BDA50" s="75"/>
      <c r="BDB50" s="75"/>
      <c r="BDC50" s="75"/>
      <c r="BDD50" s="75"/>
      <c r="BDE50" s="75"/>
      <c r="BDF50" s="75"/>
      <c r="BDG50" s="75"/>
      <c r="BDH50" s="75"/>
      <c r="BDI50" s="75"/>
      <c r="BDJ50" s="75"/>
      <c r="BDK50" s="75"/>
      <c r="BDL50" s="75"/>
      <c r="BDM50" s="75"/>
      <c r="BDN50" s="75"/>
      <c r="BDO50" s="75"/>
      <c r="BDP50" s="75"/>
      <c r="BDQ50" s="75"/>
      <c r="BDR50" s="75"/>
      <c r="BDS50" s="75"/>
      <c r="BDT50" s="75"/>
      <c r="BDU50" s="75"/>
      <c r="BDV50" s="75"/>
      <c r="BDW50" s="75"/>
      <c r="BDX50" s="75"/>
      <c r="BDY50" s="75"/>
      <c r="BDZ50" s="75"/>
      <c r="BEA50" s="75"/>
      <c r="BEB50" s="75"/>
      <c r="BEC50" s="75"/>
      <c r="BED50" s="75"/>
      <c r="BEE50" s="75"/>
      <c r="BEF50" s="75"/>
      <c r="BEG50" s="75"/>
      <c r="BEH50" s="75"/>
      <c r="BEI50" s="75"/>
      <c r="BEJ50" s="75"/>
      <c r="BEK50" s="75"/>
      <c r="BEL50" s="75"/>
      <c r="BEM50" s="75"/>
      <c r="BEN50" s="75"/>
      <c r="BEO50" s="75"/>
      <c r="BEP50" s="75"/>
      <c r="BEQ50" s="75"/>
      <c r="BER50" s="75"/>
      <c r="BES50" s="75"/>
      <c r="BET50" s="75"/>
      <c r="BEU50" s="75"/>
      <c r="BEV50" s="75"/>
      <c r="BEW50" s="75"/>
      <c r="BEX50" s="75"/>
      <c r="BEY50" s="75"/>
      <c r="BEZ50" s="75"/>
      <c r="BFA50" s="75"/>
      <c r="BFB50" s="75"/>
      <c r="BFC50" s="75"/>
      <c r="BFD50" s="75"/>
      <c r="BFE50" s="75"/>
      <c r="BFF50" s="75"/>
      <c r="BFG50" s="75"/>
      <c r="BFH50" s="75"/>
      <c r="BFI50" s="75"/>
      <c r="BFJ50" s="75"/>
      <c r="BFK50" s="75"/>
      <c r="BFL50" s="75"/>
      <c r="BFM50" s="75"/>
      <c r="BFN50" s="75"/>
      <c r="BFO50" s="75"/>
      <c r="BFP50" s="75"/>
      <c r="BFQ50" s="75"/>
      <c r="BFR50" s="75"/>
      <c r="BFS50" s="75"/>
      <c r="BFT50" s="75"/>
      <c r="BFU50" s="75"/>
      <c r="BFV50" s="75"/>
      <c r="BFW50" s="75"/>
      <c r="BFX50" s="75"/>
      <c r="BFY50" s="75"/>
      <c r="BFZ50" s="75"/>
      <c r="BGA50" s="75"/>
      <c r="BGB50" s="75"/>
      <c r="BGC50" s="75"/>
      <c r="BGD50" s="75"/>
      <c r="BGE50" s="75"/>
      <c r="BGF50" s="75"/>
      <c r="BGG50" s="75"/>
      <c r="BGH50" s="75"/>
      <c r="BGI50" s="75"/>
      <c r="BGJ50" s="75"/>
      <c r="BGK50" s="75"/>
      <c r="BGL50" s="75"/>
      <c r="BGM50" s="75"/>
      <c r="BGN50" s="75"/>
      <c r="BGO50" s="75"/>
      <c r="BGP50" s="75"/>
      <c r="BGQ50" s="75"/>
      <c r="BGR50" s="75"/>
      <c r="BGS50" s="75"/>
      <c r="BGT50" s="75"/>
      <c r="BGU50" s="75"/>
      <c r="BGV50" s="75"/>
      <c r="BGW50" s="75"/>
      <c r="BGX50" s="75"/>
      <c r="BGY50" s="75"/>
      <c r="BGZ50" s="75"/>
      <c r="BHA50" s="75"/>
      <c r="BHB50" s="75"/>
      <c r="BHC50" s="75"/>
      <c r="BHD50" s="75"/>
      <c r="BHE50" s="75"/>
      <c r="BHF50" s="75"/>
      <c r="BHG50" s="75"/>
      <c r="BHH50" s="75"/>
      <c r="BHI50" s="75"/>
      <c r="BHJ50" s="75"/>
      <c r="BHK50" s="75"/>
      <c r="BHL50" s="75"/>
      <c r="BHM50" s="75"/>
      <c r="BHN50" s="75"/>
      <c r="BHO50" s="75"/>
      <c r="BHP50" s="75"/>
      <c r="BHQ50" s="75"/>
      <c r="BHR50" s="75"/>
      <c r="BHS50" s="75"/>
      <c r="BHT50" s="75"/>
      <c r="BHU50" s="75"/>
      <c r="BHV50" s="75"/>
      <c r="BHW50" s="75"/>
      <c r="BHX50" s="75"/>
      <c r="BHY50" s="75"/>
      <c r="BHZ50" s="75"/>
      <c r="BIA50" s="75"/>
      <c r="BIB50" s="75"/>
      <c r="BIC50" s="75"/>
      <c r="BID50" s="75"/>
      <c r="BIE50" s="75"/>
      <c r="BIF50" s="75"/>
      <c r="BIG50" s="75"/>
      <c r="BIH50" s="75"/>
      <c r="BII50" s="75"/>
      <c r="BIJ50" s="75"/>
      <c r="BIK50" s="75"/>
      <c r="BIL50" s="75"/>
      <c r="BIM50" s="75"/>
      <c r="BIN50" s="75"/>
      <c r="BIO50" s="75"/>
      <c r="BIP50" s="75"/>
      <c r="BIQ50" s="75"/>
      <c r="BIR50" s="75"/>
      <c r="BIS50" s="75"/>
      <c r="BIT50" s="75"/>
      <c r="BIU50" s="75"/>
      <c r="BIV50" s="75"/>
      <c r="BIW50" s="75"/>
      <c r="BIX50" s="75"/>
      <c r="BIY50" s="75"/>
      <c r="BIZ50" s="75"/>
      <c r="BJA50" s="75"/>
      <c r="BJB50" s="75"/>
      <c r="BJC50" s="75"/>
      <c r="BJD50" s="75"/>
      <c r="BJE50" s="75"/>
      <c r="BJF50" s="75"/>
      <c r="BJG50" s="75"/>
      <c r="BJH50" s="75"/>
      <c r="BJI50" s="75"/>
      <c r="BJJ50" s="75"/>
      <c r="BJK50" s="75"/>
      <c r="BJL50" s="75"/>
      <c r="BJM50" s="75"/>
      <c r="BJN50" s="75"/>
      <c r="BJO50" s="75"/>
      <c r="BJP50" s="75"/>
      <c r="BJQ50" s="75"/>
      <c r="BJR50" s="75"/>
      <c r="BJS50" s="75"/>
      <c r="BJT50" s="75"/>
      <c r="BJU50" s="75"/>
      <c r="BJV50" s="75"/>
      <c r="BJW50" s="75"/>
      <c r="BJX50" s="75"/>
      <c r="BJY50" s="75"/>
      <c r="BJZ50" s="75"/>
      <c r="BKA50" s="75"/>
      <c r="BKB50" s="75"/>
      <c r="BKC50" s="75"/>
      <c r="BKD50" s="75"/>
      <c r="BKE50" s="75"/>
      <c r="BKF50" s="75"/>
      <c r="BKG50" s="75"/>
      <c r="BKH50" s="75"/>
      <c r="BKI50" s="75"/>
      <c r="BKJ50" s="75"/>
      <c r="BKK50" s="75"/>
      <c r="BKL50" s="75"/>
      <c r="BKM50" s="75"/>
      <c r="BKN50" s="75"/>
    </row>
    <row r="51" spans="1:1652" s="28" customFormat="1" ht="54" customHeight="1" x14ac:dyDescent="0.2">
      <c r="A51" s="20" t="s">
        <v>333</v>
      </c>
      <c r="B51" s="81" t="s">
        <v>48</v>
      </c>
      <c r="C51" s="6" t="s">
        <v>49</v>
      </c>
      <c r="D51" s="6" t="s">
        <v>62</v>
      </c>
      <c r="E51" s="8" t="s">
        <v>334</v>
      </c>
      <c r="F51" s="86">
        <v>1030546093</v>
      </c>
      <c r="G51" s="101" t="s">
        <v>335</v>
      </c>
      <c r="H51" s="36">
        <v>187</v>
      </c>
      <c r="I51" s="40">
        <v>44083</v>
      </c>
      <c r="J51" s="25">
        <v>182</v>
      </c>
      <c r="K51" s="40">
        <v>44092</v>
      </c>
      <c r="L51" s="24">
        <v>7583730</v>
      </c>
      <c r="M51" s="43">
        <v>3791865</v>
      </c>
      <c r="N51" s="41">
        <v>44092</v>
      </c>
      <c r="O51" s="41">
        <v>44092</v>
      </c>
      <c r="P51" s="97">
        <v>44195</v>
      </c>
      <c r="Q51" s="36" t="s">
        <v>57</v>
      </c>
      <c r="R51" s="25" t="s">
        <v>57</v>
      </c>
      <c r="S51" s="25"/>
      <c r="T51" s="25"/>
      <c r="U51" s="25"/>
      <c r="V51" s="25"/>
      <c r="W51" s="8"/>
      <c r="X51" s="8"/>
      <c r="Y51" s="8"/>
      <c r="Z51" s="8"/>
      <c r="AA51" s="8"/>
      <c r="AB51" s="8"/>
      <c r="AC51" s="8"/>
      <c r="AD51" s="18"/>
      <c r="AE51" s="18"/>
      <c r="AF51" s="7"/>
      <c r="AG51" s="7"/>
      <c r="AH51" s="97">
        <f t="shared" si="3"/>
        <v>44195</v>
      </c>
      <c r="AI51" s="24"/>
      <c r="AJ51" s="102"/>
      <c r="AK51" s="24">
        <f t="shared" si="2"/>
        <v>7583730</v>
      </c>
      <c r="AL51" s="43">
        <f>+Tabla22[[#This Row],[VALOR TOTAL DE CONTRATACIÓN]]+Tabla22[[#This Row],[VALOR ADICIÓN NO. 1]]+Tabla22[[#This Row],[VALOR ADICIÓN NO.2]]</f>
        <v>7583730</v>
      </c>
      <c r="AM51" s="100" t="s">
        <v>183</v>
      </c>
      <c r="AN51" s="6"/>
      <c r="AO51" s="11"/>
      <c r="AP51" s="81" t="s">
        <v>56</v>
      </c>
      <c r="AQ51" s="81" t="s">
        <v>111</v>
      </c>
      <c r="AR51" s="8" t="s">
        <v>58</v>
      </c>
      <c r="AS51" s="54" t="s">
        <v>336</v>
      </c>
      <c r="AT51" s="5" t="s">
        <v>60</v>
      </c>
      <c r="AU51" s="5">
        <v>2</v>
      </c>
      <c r="AV51"/>
      <c r="AW51"/>
      <c r="AX51"/>
      <c r="AY51"/>
      <c r="AZ51"/>
      <c r="BA51"/>
      <c r="BB51"/>
      <c r="BC51"/>
      <c r="BD51"/>
      <c r="BE51"/>
      <c r="BF51"/>
      <c r="BG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  <c r="AMD51"/>
      <c r="AME51"/>
      <c r="AMF51"/>
      <c r="AMG51"/>
      <c r="AMH51"/>
      <c r="AMI51"/>
      <c r="AMJ51"/>
      <c r="AMK51"/>
      <c r="AML51"/>
      <c r="AMM51"/>
      <c r="AMN51"/>
      <c r="AMO51"/>
      <c r="AMP51"/>
      <c r="AMQ51"/>
      <c r="AMR51"/>
      <c r="AMS51"/>
      <c r="AMT51"/>
      <c r="AMU51"/>
      <c r="AMV51"/>
      <c r="AMW51"/>
      <c r="AMX51"/>
      <c r="AMY51"/>
      <c r="AMZ51"/>
      <c r="ANA51"/>
      <c r="ANB51"/>
      <c r="ANC51"/>
      <c r="AND51"/>
      <c r="ANE51"/>
      <c r="ANF51"/>
      <c r="ANG51"/>
      <c r="ANH51"/>
      <c r="ANI51"/>
      <c r="ANJ51"/>
      <c r="ANK51"/>
      <c r="ANL51"/>
      <c r="ANM51"/>
      <c r="ANN51"/>
      <c r="ANO51"/>
      <c r="ANP51"/>
      <c r="ANQ51"/>
      <c r="ANR51"/>
      <c r="ANS51"/>
      <c r="ANT51"/>
      <c r="ANU51"/>
      <c r="ANV51"/>
      <c r="ANW51"/>
      <c r="ANX51"/>
      <c r="ANY51"/>
      <c r="ANZ51"/>
      <c r="AOA51"/>
      <c r="AOB51"/>
      <c r="AOC51"/>
      <c r="AOD51"/>
      <c r="AOE51"/>
      <c r="AOF51"/>
      <c r="AOG51"/>
      <c r="AOH51"/>
      <c r="AOI51"/>
      <c r="AOJ51"/>
      <c r="AOK51"/>
      <c r="AOL51"/>
      <c r="AOM51"/>
      <c r="AON51"/>
      <c r="AOO51"/>
      <c r="AOP51"/>
      <c r="AOQ51"/>
      <c r="AOR51"/>
      <c r="AOS51"/>
      <c r="AOT51"/>
      <c r="AOU51"/>
      <c r="AOV51"/>
      <c r="AOW51"/>
      <c r="AOX51"/>
      <c r="AOY51"/>
      <c r="AOZ51"/>
      <c r="APA51"/>
      <c r="APB51"/>
      <c r="APC51"/>
      <c r="APD51"/>
      <c r="APE51"/>
      <c r="APF51"/>
      <c r="APG51"/>
      <c r="APH51"/>
      <c r="API51"/>
      <c r="APJ51"/>
      <c r="APK51"/>
      <c r="APL51"/>
      <c r="APM51"/>
      <c r="APN51"/>
      <c r="APO51"/>
      <c r="APP51"/>
      <c r="APQ51"/>
      <c r="APR51"/>
      <c r="APS51"/>
      <c r="APT51"/>
      <c r="APU51"/>
      <c r="APV51"/>
      <c r="APW51"/>
      <c r="APX51"/>
      <c r="APY51"/>
      <c r="APZ51"/>
      <c r="AQA51"/>
      <c r="AQB51"/>
      <c r="AQC51"/>
      <c r="AQD51"/>
      <c r="AQE51"/>
      <c r="AQF51"/>
      <c r="AQG51"/>
      <c r="AQH51"/>
      <c r="AQI51"/>
      <c r="AQJ51"/>
      <c r="AQK51"/>
      <c r="AQL51"/>
      <c r="AQM51"/>
      <c r="AQN51"/>
      <c r="AQO51"/>
      <c r="AQP51"/>
      <c r="AQQ51"/>
      <c r="AQR51"/>
      <c r="AQS51"/>
      <c r="AQT51"/>
      <c r="AQU51"/>
      <c r="AQV51"/>
      <c r="AQW51"/>
      <c r="AQX51"/>
      <c r="AQY51"/>
      <c r="AQZ51"/>
      <c r="ARA51"/>
      <c r="ARB51"/>
      <c r="ARC51"/>
      <c r="ARD51"/>
      <c r="ARE51"/>
      <c r="ARF51"/>
      <c r="ARG51"/>
      <c r="ARH51"/>
      <c r="ARI51"/>
      <c r="ARJ51"/>
      <c r="ARK51"/>
      <c r="ARL51"/>
      <c r="ARM51"/>
      <c r="ARN51"/>
      <c r="ARO51"/>
      <c r="ARP51"/>
      <c r="ARQ51"/>
      <c r="ARR51"/>
      <c r="ARS51"/>
      <c r="ART51"/>
      <c r="ARU51"/>
      <c r="ARV51"/>
      <c r="ARW51"/>
      <c r="ARX51"/>
      <c r="ARY51"/>
      <c r="ARZ51"/>
      <c r="ASA51"/>
      <c r="ASB51"/>
      <c r="ASC51"/>
      <c r="ASD51"/>
      <c r="ASE51"/>
      <c r="ASF51"/>
      <c r="ASG51"/>
      <c r="ASH51"/>
      <c r="ASI51"/>
      <c r="ASJ51"/>
      <c r="ASK51"/>
      <c r="ASL51"/>
      <c r="ASM51"/>
      <c r="ASN51"/>
      <c r="ASO51"/>
      <c r="ASP51"/>
      <c r="ASQ51"/>
      <c r="ASR51"/>
      <c r="ASS51"/>
      <c r="AST51"/>
      <c r="ASU51"/>
      <c r="ASV51"/>
      <c r="ASW51"/>
      <c r="ASX51"/>
      <c r="ASY51"/>
      <c r="ASZ51"/>
      <c r="ATA51"/>
      <c r="ATB51"/>
      <c r="ATC51"/>
      <c r="ATD51"/>
      <c r="ATE51"/>
      <c r="ATF51"/>
      <c r="ATG51"/>
      <c r="ATH51"/>
      <c r="ATI51"/>
      <c r="ATJ51"/>
      <c r="ATK51"/>
      <c r="ATL51"/>
      <c r="ATM51"/>
      <c r="ATN51"/>
      <c r="ATO51"/>
      <c r="ATP51"/>
      <c r="ATQ51"/>
      <c r="ATR51"/>
      <c r="ATS51"/>
      <c r="ATT51"/>
      <c r="ATU51"/>
      <c r="ATV51"/>
      <c r="ATW51"/>
      <c r="ATX51"/>
      <c r="ATY51"/>
      <c r="ATZ51"/>
      <c r="AUA51"/>
      <c r="AUB51"/>
      <c r="AUC51"/>
      <c r="AUD51"/>
      <c r="AUE51"/>
      <c r="AUF51"/>
      <c r="AUG51"/>
      <c r="AUH51"/>
      <c r="AUI51"/>
      <c r="AUJ51"/>
      <c r="AUK51"/>
      <c r="AUL51"/>
      <c r="AUM51"/>
      <c r="AUN51"/>
      <c r="AUO51"/>
      <c r="AUP51"/>
      <c r="AUQ51"/>
      <c r="AUR51"/>
      <c r="AUS51"/>
      <c r="AUT51"/>
      <c r="AUU51"/>
      <c r="AUV51"/>
      <c r="AUW51"/>
      <c r="AUX51"/>
      <c r="AUY51"/>
      <c r="AUZ51"/>
      <c r="AVA51"/>
      <c r="AVB51"/>
      <c r="AVC51"/>
      <c r="AVD51"/>
      <c r="AVE51"/>
      <c r="AVF51"/>
      <c r="AVG51"/>
      <c r="AVH51"/>
      <c r="AVI51"/>
      <c r="AVJ51"/>
      <c r="AVK51"/>
      <c r="AVL51"/>
      <c r="AVM51"/>
      <c r="AVN51"/>
      <c r="AVO51"/>
      <c r="AVP51"/>
      <c r="AVQ51"/>
      <c r="AVR51"/>
      <c r="AVS51"/>
      <c r="AVT51"/>
      <c r="AVU51"/>
      <c r="AVV51"/>
      <c r="AVW51"/>
      <c r="AVX51"/>
      <c r="AVY51"/>
      <c r="AVZ51"/>
      <c r="AWA51"/>
      <c r="AWB51"/>
      <c r="AWC51"/>
      <c r="AWD51"/>
      <c r="AWE51"/>
      <c r="AWF51"/>
      <c r="AWG51"/>
      <c r="AWH51"/>
      <c r="AWI51"/>
      <c r="AWJ51"/>
      <c r="AWK51"/>
      <c r="AWL51"/>
      <c r="AWM51"/>
      <c r="AWN51"/>
      <c r="AWO51"/>
      <c r="AWP51"/>
      <c r="AWQ51"/>
      <c r="AWR51"/>
      <c r="AWS51"/>
      <c r="AWT51"/>
      <c r="AWU51"/>
      <c r="AWV51"/>
      <c r="AWW51"/>
      <c r="AWX51"/>
      <c r="AWY51"/>
      <c r="AWZ51"/>
      <c r="AXA51"/>
      <c r="AXB51"/>
      <c r="AXC51"/>
      <c r="AXD51"/>
      <c r="AXE51"/>
      <c r="AXF51"/>
      <c r="AXG51"/>
      <c r="AXH51"/>
      <c r="AXI51"/>
      <c r="AXJ51"/>
      <c r="AXK51"/>
      <c r="AXL51"/>
      <c r="AXM51"/>
      <c r="AXN51"/>
      <c r="AXO51"/>
      <c r="AXP51"/>
      <c r="AXQ51"/>
      <c r="AXR51"/>
      <c r="AXS51"/>
      <c r="AXT51"/>
      <c r="AXU51"/>
      <c r="AXV51"/>
      <c r="AXW51"/>
      <c r="AXX51"/>
      <c r="AXY51"/>
      <c r="AXZ51"/>
      <c r="AYA51"/>
      <c r="AYB51"/>
      <c r="AYC51"/>
      <c r="AYD51"/>
      <c r="AYE51"/>
      <c r="AYF51"/>
      <c r="AYG51"/>
      <c r="AYH51"/>
      <c r="AYI51"/>
      <c r="AYJ51"/>
      <c r="AYK51"/>
      <c r="AYL51"/>
      <c r="AYM51"/>
      <c r="AYN51"/>
      <c r="AYO51"/>
      <c r="AYP51"/>
      <c r="AYQ51"/>
      <c r="AYR51"/>
      <c r="AYS51"/>
      <c r="AYT51"/>
      <c r="AYU51"/>
      <c r="AYV51"/>
      <c r="AYW51"/>
      <c r="AYX51"/>
      <c r="AYY51"/>
      <c r="AYZ51"/>
      <c r="AZA51"/>
      <c r="AZB51"/>
      <c r="AZC51"/>
      <c r="AZD51"/>
      <c r="AZE51"/>
      <c r="AZF51"/>
      <c r="AZG51"/>
      <c r="AZH51"/>
      <c r="AZI51"/>
      <c r="AZJ51"/>
      <c r="AZK51"/>
      <c r="AZL51"/>
      <c r="AZM51"/>
      <c r="AZN51"/>
      <c r="AZO51"/>
      <c r="AZP51"/>
      <c r="AZQ51"/>
      <c r="AZR51"/>
      <c r="AZS51"/>
      <c r="AZT51"/>
      <c r="AZU51"/>
      <c r="AZV51"/>
      <c r="AZW51"/>
      <c r="AZX51"/>
      <c r="AZY51"/>
      <c r="AZZ51"/>
      <c r="BAA51"/>
      <c r="BAB51"/>
      <c r="BAC51"/>
      <c r="BAD51"/>
      <c r="BAE51"/>
      <c r="BAF51"/>
      <c r="BAG51"/>
      <c r="BAH51"/>
      <c r="BAI51"/>
      <c r="BAJ51"/>
      <c r="BAK51"/>
      <c r="BAL51"/>
      <c r="BAM51"/>
      <c r="BAN51"/>
      <c r="BAO51"/>
      <c r="BAP51"/>
      <c r="BAQ51"/>
      <c r="BAR51"/>
      <c r="BAS51"/>
      <c r="BAT51"/>
      <c r="BAU51"/>
      <c r="BAV51"/>
      <c r="BAW51"/>
      <c r="BAX51"/>
      <c r="BAY51"/>
      <c r="BAZ51"/>
      <c r="BBA51"/>
      <c r="BBB51"/>
      <c r="BBC51"/>
      <c r="BBD51"/>
      <c r="BBE51"/>
      <c r="BBF51"/>
      <c r="BBG51"/>
      <c r="BBH51"/>
      <c r="BBI51"/>
      <c r="BBJ51"/>
      <c r="BBK51"/>
      <c r="BBL51"/>
      <c r="BBM51"/>
      <c r="BBN51"/>
      <c r="BBO51"/>
      <c r="BBP51"/>
      <c r="BBQ51"/>
      <c r="BBR51"/>
      <c r="BBS51"/>
      <c r="BBT51"/>
      <c r="BBU51"/>
      <c r="BBV51"/>
      <c r="BBW51"/>
      <c r="BBX51"/>
      <c r="BBY51"/>
      <c r="BBZ51"/>
      <c r="BCA51"/>
      <c r="BCB51"/>
      <c r="BCC51"/>
      <c r="BCD51"/>
      <c r="BCE51"/>
      <c r="BCF51"/>
      <c r="BCG51"/>
      <c r="BCH51"/>
      <c r="BCI51"/>
      <c r="BCJ51"/>
      <c r="BCK51"/>
      <c r="BCL51"/>
      <c r="BCM51"/>
      <c r="BCN51"/>
      <c r="BCO51"/>
      <c r="BCP51"/>
      <c r="BCQ51"/>
      <c r="BCR51"/>
      <c r="BCS51"/>
      <c r="BCT51"/>
      <c r="BCU51"/>
      <c r="BCV51"/>
      <c r="BCW51"/>
      <c r="BCX51"/>
      <c r="BCY51"/>
      <c r="BCZ51"/>
      <c r="BDA51"/>
      <c r="BDB51"/>
      <c r="BDC51"/>
      <c r="BDD51"/>
      <c r="BDE51"/>
      <c r="BDF51"/>
      <c r="BDG51"/>
      <c r="BDH51"/>
      <c r="BDI51"/>
      <c r="BDJ51"/>
      <c r="BDK51"/>
      <c r="BDL51"/>
      <c r="BDM51"/>
      <c r="BDN51"/>
      <c r="BDO51"/>
      <c r="BDP51"/>
      <c r="BDQ51"/>
      <c r="BDR51"/>
      <c r="BDS51"/>
      <c r="BDT51"/>
      <c r="BDU51"/>
      <c r="BDV51"/>
      <c r="BDW51"/>
      <c r="BDX51"/>
      <c r="BDY51"/>
      <c r="BDZ51"/>
      <c r="BEA51"/>
      <c r="BEB51"/>
      <c r="BEC51"/>
      <c r="BED51"/>
      <c r="BEE51"/>
      <c r="BEF51"/>
      <c r="BEG51"/>
      <c r="BEH51"/>
      <c r="BEI51"/>
      <c r="BEJ51"/>
      <c r="BEK51"/>
      <c r="BEL51"/>
      <c r="BEM51"/>
      <c r="BEN51"/>
      <c r="BEO51"/>
      <c r="BEP51"/>
      <c r="BEQ51"/>
      <c r="BER51"/>
      <c r="BES51"/>
      <c r="BET51"/>
      <c r="BEU51"/>
      <c r="BEV51"/>
      <c r="BEW51"/>
      <c r="BEX51"/>
      <c r="BEY51"/>
      <c r="BEZ51"/>
      <c r="BFA51"/>
      <c r="BFB51"/>
      <c r="BFC51"/>
      <c r="BFD51"/>
      <c r="BFE51"/>
      <c r="BFF51"/>
      <c r="BFG51"/>
      <c r="BFH51"/>
      <c r="BFI51"/>
      <c r="BFJ51"/>
      <c r="BFK51"/>
      <c r="BFL51"/>
      <c r="BFM51"/>
      <c r="BFN51"/>
      <c r="BFO51"/>
      <c r="BFP51"/>
      <c r="BFQ51"/>
      <c r="BFR51"/>
      <c r="BFS51"/>
      <c r="BFT51"/>
      <c r="BFU51"/>
      <c r="BFV51"/>
      <c r="BFW51"/>
      <c r="BFX51"/>
      <c r="BFY51"/>
      <c r="BFZ51"/>
      <c r="BGA51"/>
      <c r="BGB51"/>
      <c r="BGC51"/>
      <c r="BGD51"/>
      <c r="BGE51"/>
      <c r="BGF51"/>
      <c r="BGG51"/>
      <c r="BGH51"/>
      <c r="BGI51"/>
      <c r="BGJ51"/>
      <c r="BGK51"/>
      <c r="BGL51"/>
      <c r="BGM51"/>
      <c r="BGN51"/>
      <c r="BGO51"/>
      <c r="BGP51"/>
      <c r="BGQ51"/>
      <c r="BGR51"/>
      <c r="BGS51"/>
      <c r="BGT51"/>
      <c r="BGU51"/>
      <c r="BGV51"/>
      <c r="BGW51"/>
      <c r="BGX51"/>
      <c r="BGY51"/>
      <c r="BGZ51"/>
      <c r="BHA51"/>
      <c r="BHB51"/>
      <c r="BHC51"/>
      <c r="BHD51"/>
      <c r="BHE51"/>
      <c r="BHF51"/>
      <c r="BHG51"/>
      <c r="BHH51"/>
      <c r="BHI51"/>
      <c r="BHJ51"/>
      <c r="BHK51"/>
      <c r="BHL51"/>
      <c r="BHM51"/>
      <c r="BHN51"/>
      <c r="BHO51"/>
      <c r="BHP51"/>
      <c r="BHQ51"/>
      <c r="BHR51"/>
      <c r="BHS51"/>
      <c r="BHT51"/>
      <c r="BHU51"/>
      <c r="BHV51"/>
      <c r="BHW51"/>
      <c r="BHX51"/>
      <c r="BHY51"/>
      <c r="BHZ51"/>
      <c r="BIA51"/>
      <c r="BIB51"/>
      <c r="BIC51"/>
      <c r="BID51"/>
      <c r="BIE51"/>
      <c r="BIF51"/>
      <c r="BIG51"/>
      <c r="BIH51"/>
      <c r="BII51"/>
      <c r="BIJ51"/>
      <c r="BIK51"/>
      <c r="BIL51"/>
      <c r="BIM51"/>
      <c r="BIN51"/>
      <c r="BIO51"/>
      <c r="BIP51"/>
      <c r="BIQ51"/>
      <c r="BIR51"/>
      <c r="BIS51"/>
      <c r="BIT51"/>
      <c r="BIU51"/>
      <c r="BIV51"/>
      <c r="BIW51"/>
      <c r="BIX51"/>
      <c r="BIY51"/>
      <c r="BIZ51"/>
      <c r="BJA51"/>
      <c r="BJB51"/>
      <c r="BJC51"/>
      <c r="BJD51"/>
      <c r="BJE51"/>
      <c r="BJF51"/>
      <c r="BJG51"/>
      <c r="BJH51"/>
      <c r="BJI51"/>
      <c r="BJJ51"/>
      <c r="BJK51"/>
      <c r="BJL51"/>
      <c r="BJM51"/>
      <c r="BJN51"/>
      <c r="BJO51"/>
      <c r="BJP51"/>
      <c r="BJQ51"/>
      <c r="BJR51"/>
      <c r="BJS51"/>
      <c r="BJT51"/>
      <c r="BJU51"/>
      <c r="BJV51"/>
      <c r="BJW51"/>
      <c r="BJX51"/>
      <c r="BJY51"/>
      <c r="BJZ51"/>
      <c r="BKA51"/>
      <c r="BKB51"/>
      <c r="BKC51"/>
      <c r="BKD51"/>
      <c r="BKE51"/>
      <c r="BKF51"/>
      <c r="BKG51"/>
      <c r="BKH51"/>
      <c r="BKI51"/>
      <c r="BKJ51"/>
      <c r="BKK51"/>
      <c r="BKL51"/>
      <c r="BKM51"/>
      <c r="BKN51"/>
    </row>
    <row r="52" spans="1:1652" s="28" customFormat="1" ht="54" customHeight="1" x14ac:dyDescent="0.25">
      <c r="A52" s="20" t="s">
        <v>337</v>
      </c>
      <c r="B52" s="81" t="s">
        <v>48</v>
      </c>
      <c r="C52" s="6" t="s">
        <v>49</v>
      </c>
      <c r="D52" s="6" t="s">
        <v>62</v>
      </c>
      <c r="E52" s="8" t="s">
        <v>262</v>
      </c>
      <c r="F52" s="86">
        <v>52274940</v>
      </c>
      <c r="G52" s="8" t="s">
        <v>338</v>
      </c>
      <c r="H52" s="36">
        <v>189</v>
      </c>
      <c r="I52" s="40">
        <v>44090</v>
      </c>
      <c r="J52" s="25">
        <v>183</v>
      </c>
      <c r="K52" s="40">
        <v>44092</v>
      </c>
      <c r="L52" s="43">
        <v>13008900</v>
      </c>
      <c r="M52" s="103">
        <v>4336300</v>
      </c>
      <c r="N52" s="41">
        <v>44092</v>
      </c>
      <c r="O52" s="41">
        <v>44092</v>
      </c>
      <c r="P52" s="97">
        <v>44195</v>
      </c>
      <c r="Q52" s="36" t="s">
        <v>339</v>
      </c>
      <c r="R52" s="77">
        <v>44181</v>
      </c>
      <c r="S52" s="8">
        <v>256</v>
      </c>
      <c r="T52" s="77">
        <v>44179</v>
      </c>
      <c r="U52" s="8">
        <v>250</v>
      </c>
      <c r="V52" s="77">
        <v>44181</v>
      </c>
      <c r="W52" s="36" t="s">
        <v>340</v>
      </c>
      <c r="X52" s="53">
        <v>44193</v>
      </c>
      <c r="Y52" s="8">
        <v>263</v>
      </c>
      <c r="Z52" s="53">
        <v>44193</v>
      </c>
      <c r="AA52" s="25">
        <v>262</v>
      </c>
      <c r="AB52" s="53">
        <v>44194</v>
      </c>
      <c r="AC52" s="8"/>
      <c r="AD52" s="18"/>
      <c r="AE52" s="18"/>
      <c r="AF52" s="7"/>
      <c r="AG52" s="7"/>
      <c r="AH52" s="40">
        <f t="shared" si="3"/>
        <v>44195</v>
      </c>
      <c r="AI52" s="43">
        <v>1879063</v>
      </c>
      <c r="AJ52" s="164">
        <v>1011803</v>
      </c>
      <c r="AK52" s="43">
        <f t="shared" si="2"/>
        <v>15899766</v>
      </c>
      <c r="AL52" s="43">
        <f>+Tabla22[[#This Row],[VALOR TOTAL DE CONTRATACIÓN]]+Tabla22[[#This Row],[VALOR ADICIÓN NO. 1]]+Tabla22[[#This Row],[VALOR ADICIÓN NO.2]]</f>
        <v>15899766</v>
      </c>
      <c r="AM52" s="6" t="s">
        <v>183</v>
      </c>
      <c r="AN52" s="6"/>
      <c r="AO52" s="11"/>
      <c r="AP52" s="81" t="s">
        <v>56</v>
      </c>
      <c r="AQ52" s="81" t="s">
        <v>180</v>
      </c>
      <c r="AR52" s="8" t="s">
        <v>58</v>
      </c>
      <c r="AS52" s="54" t="s">
        <v>341</v>
      </c>
      <c r="AT52" s="5" t="s">
        <v>201</v>
      </c>
      <c r="AU52" s="5">
        <v>103</v>
      </c>
      <c r="AV52"/>
      <c r="AW52"/>
      <c r="AX52"/>
      <c r="AY52"/>
      <c r="AZ52"/>
      <c r="BA52"/>
      <c r="BB52"/>
      <c r="BC52"/>
      <c r="BD52"/>
      <c r="BE52"/>
      <c r="BF52"/>
      <c r="BG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  <c r="AMC52"/>
      <c r="AMD52"/>
      <c r="AME52"/>
      <c r="AMF52"/>
      <c r="AMG52"/>
      <c r="AMH52"/>
      <c r="AMI52"/>
      <c r="AMJ52"/>
      <c r="AMK52"/>
      <c r="AML52"/>
      <c r="AMM52"/>
      <c r="AMN52"/>
      <c r="AMO52"/>
      <c r="AMP52"/>
      <c r="AMQ52"/>
      <c r="AMR52"/>
      <c r="AMS52"/>
      <c r="AMT52"/>
      <c r="AMU52"/>
      <c r="AMV52"/>
      <c r="AMW52"/>
      <c r="AMX52"/>
      <c r="AMY52"/>
      <c r="AMZ52"/>
      <c r="ANA52"/>
      <c r="ANB52"/>
      <c r="ANC52"/>
      <c r="AND52"/>
      <c r="ANE52"/>
      <c r="ANF52"/>
      <c r="ANG52"/>
      <c r="ANH52"/>
      <c r="ANI52"/>
      <c r="ANJ52"/>
      <c r="ANK52"/>
      <c r="ANL52"/>
      <c r="ANM52"/>
      <c r="ANN52"/>
      <c r="ANO52"/>
      <c r="ANP52"/>
      <c r="ANQ52"/>
      <c r="ANR52"/>
      <c r="ANS52"/>
      <c r="ANT52"/>
      <c r="ANU52"/>
      <c r="ANV52"/>
      <c r="ANW52"/>
      <c r="ANX52"/>
      <c r="ANY52"/>
      <c r="ANZ52"/>
      <c r="AOA52"/>
      <c r="AOB52"/>
      <c r="AOC52"/>
      <c r="AOD52"/>
      <c r="AOE52"/>
      <c r="AOF52"/>
      <c r="AOG52"/>
      <c r="AOH52"/>
      <c r="AOI52"/>
      <c r="AOJ52"/>
      <c r="AOK52"/>
      <c r="AOL52"/>
      <c r="AOM52"/>
      <c r="AON52"/>
      <c r="AOO52"/>
      <c r="AOP52"/>
      <c r="AOQ52"/>
      <c r="AOR52"/>
      <c r="AOS52"/>
      <c r="AOT52"/>
      <c r="AOU52"/>
      <c r="AOV52"/>
      <c r="AOW52"/>
      <c r="AOX52"/>
      <c r="AOY52"/>
      <c r="AOZ52"/>
      <c r="APA52"/>
      <c r="APB52"/>
      <c r="APC52"/>
      <c r="APD52"/>
      <c r="APE52"/>
      <c r="APF52"/>
      <c r="APG52"/>
      <c r="APH52"/>
      <c r="API52"/>
      <c r="APJ52"/>
      <c r="APK52"/>
      <c r="APL52"/>
      <c r="APM52"/>
      <c r="APN52"/>
      <c r="APO52"/>
      <c r="APP52"/>
      <c r="APQ52"/>
      <c r="APR52"/>
      <c r="APS52"/>
      <c r="APT52"/>
      <c r="APU52"/>
      <c r="APV52"/>
      <c r="APW52"/>
      <c r="APX52"/>
      <c r="APY52"/>
      <c r="APZ52"/>
      <c r="AQA52"/>
      <c r="AQB52"/>
      <c r="AQC52"/>
      <c r="AQD52"/>
      <c r="AQE52"/>
      <c r="AQF52"/>
      <c r="AQG52"/>
      <c r="AQH52"/>
      <c r="AQI52"/>
      <c r="AQJ52"/>
      <c r="AQK52"/>
      <c r="AQL52"/>
      <c r="AQM52"/>
      <c r="AQN52"/>
      <c r="AQO52"/>
      <c r="AQP52"/>
      <c r="AQQ52"/>
      <c r="AQR52"/>
      <c r="AQS52"/>
      <c r="AQT52"/>
      <c r="AQU52"/>
      <c r="AQV52"/>
      <c r="AQW52"/>
      <c r="AQX52"/>
      <c r="AQY52"/>
      <c r="AQZ52"/>
      <c r="ARA52"/>
      <c r="ARB52"/>
      <c r="ARC52"/>
      <c r="ARD52"/>
      <c r="ARE52"/>
      <c r="ARF52"/>
      <c r="ARG52"/>
      <c r="ARH52"/>
      <c r="ARI52"/>
      <c r="ARJ52"/>
      <c r="ARK52"/>
      <c r="ARL52"/>
      <c r="ARM52"/>
      <c r="ARN52"/>
      <c r="ARO52"/>
      <c r="ARP52"/>
      <c r="ARQ52"/>
      <c r="ARR52"/>
      <c r="ARS52"/>
      <c r="ART52"/>
      <c r="ARU52"/>
      <c r="ARV52"/>
      <c r="ARW52"/>
      <c r="ARX52"/>
      <c r="ARY52"/>
      <c r="ARZ52"/>
      <c r="ASA52"/>
      <c r="ASB52"/>
      <c r="ASC52"/>
      <c r="ASD52"/>
      <c r="ASE52"/>
      <c r="ASF52"/>
      <c r="ASG52"/>
      <c r="ASH52"/>
      <c r="ASI52"/>
      <c r="ASJ52"/>
      <c r="ASK52"/>
      <c r="ASL52"/>
      <c r="ASM52"/>
      <c r="ASN52"/>
      <c r="ASO52"/>
      <c r="ASP52"/>
      <c r="ASQ52"/>
      <c r="ASR52"/>
      <c r="ASS52"/>
      <c r="AST52"/>
      <c r="ASU52"/>
      <c r="ASV52"/>
      <c r="ASW52"/>
      <c r="ASX52"/>
      <c r="ASY52"/>
      <c r="ASZ52"/>
      <c r="ATA52"/>
      <c r="ATB52"/>
      <c r="ATC52"/>
      <c r="ATD52"/>
      <c r="ATE52"/>
      <c r="ATF52"/>
      <c r="ATG52"/>
      <c r="ATH52"/>
      <c r="ATI52"/>
      <c r="ATJ52"/>
      <c r="ATK52"/>
      <c r="ATL52"/>
      <c r="ATM52"/>
      <c r="ATN52"/>
      <c r="ATO52"/>
      <c r="ATP52"/>
      <c r="ATQ52"/>
      <c r="ATR52"/>
      <c r="ATS52"/>
      <c r="ATT52"/>
      <c r="ATU52"/>
      <c r="ATV52"/>
      <c r="ATW52"/>
      <c r="ATX52"/>
      <c r="ATY52"/>
      <c r="ATZ52"/>
      <c r="AUA52"/>
      <c r="AUB52"/>
      <c r="AUC52"/>
      <c r="AUD52"/>
      <c r="AUE52"/>
      <c r="AUF52"/>
      <c r="AUG52"/>
      <c r="AUH52"/>
      <c r="AUI52"/>
      <c r="AUJ52"/>
      <c r="AUK52"/>
      <c r="AUL52"/>
      <c r="AUM52"/>
      <c r="AUN52"/>
      <c r="AUO52"/>
      <c r="AUP52"/>
      <c r="AUQ52"/>
      <c r="AUR52"/>
      <c r="AUS52"/>
      <c r="AUT52"/>
      <c r="AUU52"/>
      <c r="AUV52"/>
      <c r="AUW52"/>
      <c r="AUX52"/>
      <c r="AUY52"/>
      <c r="AUZ52"/>
      <c r="AVA52"/>
      <c r="AVB52"/>
      <c r="AVC52"/>
      <c r="AVD52"/>
      <c r="AVE52"/>
      <c r="AVF52"/>
      <c r="AVG52"/>
      <c r="AVH52"/>
      <c r="AVI52"/>
      <c r="AVJ52"/>
      <c r="AVK52"/>
      <c r="AVL52"/>
      <c r="AVM52"/>
      <c r="AVN52"/>
      <c r="AVO52"/>
      <c r="AVP52"/>
      <c r="AVQ52"/>
      <c r="AVR52"/>
      <c r="AVS52"/>
      <c r="AVT52"/>
      <c r="AVU52"/>
      <c r="AVV52"/>
      <c r="AVW52"/>
      <c r="AVX52"/>
      <c r="AVY52"/>
      <c r="AVZ52"/>
      <c r="AWA52"/>
      <c r="AWB52"/>
      <c r="AWC52"/>
      <c r="AWD52"/>
      <c r="AWE52"/>
      <c r="AWF52"/>
      <c r="AWG52"/>
      <c r="AWH52"/>
      <c r="AWI52"/>
      <c r="AWJ52"/>
      <c r="AWK52"/>
      <c r="AWL52"/>
      <c r="AWM52"/>
      <c r="AWN52"/>
      <c r="AWO52"/>
      <c r="AWP52"/>
      <c r="AWQ52"/>
      <c r="AWR52"/>
      <c r="AWS52"/>
      <c r="AWT52"/>
      <c r="AWU52"/>
      <c r="AWV52"/>
      <c r="AWW52"/>
      <c r="AWX52"/>
      <c r="AWY52"/>
      <c r="AWZ52"/>
      <c r="AXA52"/>
      <c r="AXB52"/>
      <c r="AXC52"/>
      <c r="AXD52"/>
      <c r="AXE52"/>
      <c r="AXF52"/>
      <c r="AXG52"/>
      <c r="AXH52"/>
      <c r="AXI52"/>
      <c r="AXJ52"/>
      <c r="AXK52"/>
      <c r="AXL52"/>
      <c r="AXM52"/>
      <c r="AXN52"/>
      <c r="AXO52"/>
      <c r="AXP52"/>
      <c r="AXQ52"/>
      <c r="AXR52"/>
      <c r="AXS52"/>
      <c r="AXT52"/>
      <c r="AXU52"/>
      <c r="AXV52"/>
      <c r="AXW52"/>
      <c r="AXX52"/>
      <c r="AXY52"/>
      <c r="AXZ52"/>
      <c r="AYA52"/>
      <c r="AYB52"/>
      <c r="AYC52"/>
      <c r="AYD52"/>
      <c r="AYE52"/>
      <c r="AYF52"/>
      <c r="AYG52"/>
      <c r="AYH52"/>
      <c r="AYI52"/>
      <c r="AYJ52"/>
      <c r="AYK52"/>
      <c r="AYL52"/>
      <c r="AYM52"/>
      <c r="AYN52"/>
      <c r="AYO52"/>
      <c r="AYP52"/>
      <c r="AYQ52"/>
      <c r="AYR52"/>
      <c r="AYS52"/>
      <c r="AYT52"/>
      <c r="AYU52"/>
      <c r="AYV52"/>
      <c r="AYW52"/>
      <c r="AYX52"/>
      <c r="AYY52"/>
      <c r="AYZ52"/>
      <c r="AZA52"/>
      <c r="AZB52"/>
      <c r="AZC52"/>
      <c r="AZD52"/>
      <c r="AZE52"/>
      <c r="AZF52"/>
      <c r="AZG52"/>
      <c r="AZH52"/>
      <c r="AZI52"/>
      <c r="AZJ52"/>
      <c r="AZK52"/>
      <c r="AZL52"/>
      <c r="AZM52"/>
      <c r="AZN52"/>
      <c r="AZO52"/>
      <c r="AZP52"/>
      <c r="AZQ52"/>
      <c r="AZR52"/>
      <c r="AZS52"/>
      <c r="AZT52"/>
      <c r="AZU52"/>
      <c r="AZV52"/>
      <c r="AZW52"/>
      <c r="AZX52"/>
      <c r="AZY52"/>
      <c r="AZZ52"/>
      <c r="BAA52"/>
      <c r="BAB52"/>
      <c r="BAC52"/>
      <c r="BAD52"/>
      <c r="BAE52"/>
      <c r="BAF52"/>
      <c r="BAG52"/>
      <c r="BAH52"/>
      <c r="BAI52"/>
      <c r="BAJ52"/>
      <c r="BAK52"/>
      <c r="BAL52"/>
      <c r="BAM52"/>
      <c r="BAN52"/>
      <c r="BAO52"/>
      <c r="BAP52"/>
      <c r="BAQ52"/>
      <c r="BAR52"/>
      <c r="BAS52"/>
      <c r="BAT52"/>
      <c r="BAU52"/>
      <c r="BAV52"/>
      <c r="BAW52"/>
      <c r="BAX52"/>
      <c r="BAY52"/>
      <c r="BAZ52"/>
      <c r="BBA52"/>
      <c r="BBB52"/>
      <c r="BBC52"/>
      <c r="BBD52"/>
      <c r="BBE52"/>
      <c r="BBF52"/>
      <c r="BBG52"/>
      <c r="BBH52"/>
      <c r="BBI52"/>
      <c r="BBJ52"/>
      <c r="BBK52"/>
      <c r="BBL52"/>
      <c r="BBM52"/>
      <c r="BBN52"/>
      <c r="BBO52"/>
      <c r="BBP52"/>
      <c r="BBQ52"/>
      <c r="BBR52"/>
      <c r="BBS52"/>
      <c r="BBT52"/>
      <c r="BBU52"/>
      <c r="BBV52"/>
      <c r="BBW52"/>
      <c r="BBX52"/>
      <c r="BBY52"/>
      <c r="BBZ52"/>
      <c r="BCA52"/>
      <c r="BCB52"/>
      <c r="BCC52"/>
      <c r="BCD52"/>
      <c r="BCE52"/>
      <c r="BCF52"/>
      <c r="BCG52"/>
      <c r="BCH52"/>
      <c r="BCI52"/>
      <c r="BCJ52"/>
      <c r="BCK52"/>
      <c r="BCL52"/>
      <c r="BCM52"/>
      <c r="BCN52"/>
      <c r="BCO52"/>
      <c r="BCP52"/>
      <c r="BCQ52"/>
      <c r="BCR52"/>
      <c r="BCS52"/>
      <c r="BCT52"/>
      <c r="BCU52"/>
      <c r="BCV52"/>
      <c r="BCW52"/>
      <c r="BCX52"/>
      <c r="BCY52"/>
      <c r="BCZ52"/>
      <c r="BDA52"/>
      <c r="BDB52"/>
      <c r="BDC52"/>
      <c r="BDD52"/>
      <c r="BDE52"/>
      <c r="BDF52"/>
      <c r="BDG52"/>
      <c r="BDH52"/>
      <c r="BDI52"/>
      <c r="BDJ52"/>
      <c r="BDK52"/>
      <c r="BDL52"/>
      <c r="BDM52"/>
      <c r="BDN52"/>
      <c r="BDO52"/>
      <c r="BDP52"/>
      <c r="BDQ52"/>
      <c r="BDR52"/>
      <c r="BDS52"/>
      <c r="BDT52"/>
      <c r="BDU52"/>
      <c r="BDV52"/>
      <c r="BDW52"/>
      <c r="BDX52"/>
      <c r="BDY52"/>
      <c r="BDZ52"/>
      <c r="BEA52"/>
      <c r="BEB52"/>
      <c r="BEC52"/>
      <c r="BED52"/>
      <c r="BEE52"/>
      <c r="BEF52"/>
      <c r="BEG52"/>
      <c r="BEH52"/>
      <c r="BEI52"/>
      <c r="BEJ52"/>
      <c r="BEK52"/>
      <c r="BEL52"/>
      <c r="BEM52"/>
      <c r="BEN52"/>
      <c r="BEO52"/>
      <c r="BEP52"/>
      <c r="BEQ52"/>
      <c r="BER52"/>
      <c r="BES52"/>
      <c r="BET52"/>
      <c r="BEU52"/>
      <c r="BEV52"/>
      <c r="BEW52"/>
      <c r="BEX52"/>
      <c r="BEY52"/>
      <c r="BEZ52"/>
      <c r="BFA52"/>
      <c r="BFB52"/>
      <c r="BFC52"/>
      <c r="BFD52"/>
      <c r="BFE52"/>
      <c r="BFF52"/>
      <c r="BFG52"/>
      <c r="BFH52"/>
      <c r="BFI52"/>
      <c r="BFJ52"/>
      <c r="BFK52"/>
      <c r="BFL52"/>
      <c r="BFM52"/>
      <c r="BFN52"/>
      <c r="BFO52"/>
      <c r="BFP52"/>
      <c r="BFQ52"/>
      <c r="BFR52"/>
      <c r="BFS52"/>
      <c r="BFT52"/>
      <c r="BFU52"/>
      <c r="BFV52"/>
      <c r="BFW52"/>
      <c r="BFX52"/>
      <c r="BFY52"/>
      <c r="BFZ52"/>
      <c r="BGA52"/>
      <c r="BGB52"/>
      <c r="BGC52"/>
      <c r="BGD52"/>
      <c r="BGE52"/>
      <c r="BGF52"/>
      <c r="BGG52"/>
      <c r="BGH52"/>
      <c r="BGI52"/>
      <c r="BGJ52"/>
      <c r="BGK52"/>
      <c r="BGL52"/>
      <c r="BGM52"/>
      <c r="BGN52"/>
      <c r="BGO52"/>
      <c r="BGP52"/>
      <c r="BGQ52"/>
      <c r="BGR52"/>
      <c r="BGS52"/>
      <c r="BGT52"/>
      <c r="BGU52"/>
      <c r="BGV52"/>
      <c r="BGW52"/>
      <c r="BGX52"/>
      <c r="BGY52"/>
      <c r="BGZ52"/>
      <c r="BHA52"/>
      <c r="BHB52"/>
      <c r="BHC52"/>
      <c r="BHD52"/>
      <c r="BHE52"/>
      <c r="BHF52"/>
      <c r="BHG52"/>
      <c r="BHH52"/>
      <c r="BHI52"/>
      <c r="BHJ52"/>
      <c r="BHK52"/>
      <c r="BHL52"/>
      <c r="BHM52"/>
      <c r="BHN52"/>
      <c r="BHO52"/>
      <c r="BHP52"/>
      <c r="BHQ52"/>
      <c r="BHR52"/>
      <c r="BHS52"/>
      <c r="BHT52"/>
      <c r="BHU52"/>
      <c r="BHV52"/>
      <c r="BHW52"/>
      <c r="BHX52"/>
      <c r="BHY52"/>
      <c r="BHZ52"/>
      <c r="BIA52"/>
      <c r="BIB52"/>
      <c r="BIC52"/>
      <c r="BID52"/>
      <c r="BIE52"/>
      <c r="BIF52"/>
      <c r="BIG52"/>
      <c r="BIH52"/>
      <c r="BII52"/>
      <c r="BIJ52"/>
      <c r="BIK52"/>
      <c r="BIL52"/>
      <c r="BIM52"/>
      <c r="BIN52"/>
      <c r="BIO52"/>
      <c r="BIP52"/>
      <c r="BIQ52"/>
      <c r="BIR52"/>
      <c r="BIS52"/>
      <c r="BIT52"/>
      <c r="BIU52"/>
      <c r="BIV52"/>
      <c r="BIW52"/>
      <c r="BIX52"/>
      <c r="BIY52"/>
      <c r="BIZ52"/>
      <c r="BJA52"/>
      <c r="BJB52"/>
      <c r="BJC52"/>
      <c r="BJD52"/>
      <c r="BJE52"/>
      <c r="BJF52"/>
      <c r="BJG52"/>
      <c r="BJH52"/>
      <c r="BJI52"/>
      <c r="BJJ52"/>
      <c r="BJK52"/>
      <c r="BJL52"/>
      <c r="BJM52"/>
      <c r="BJN52"/>
      <c r="BJO52"/>
      <c r="BJP52"/>
      <c r="BJQ52"/>
      <c r="BJR52"/>
      <c r="BJS52"/>
      <c r="BJT52"/>
      <c r="BJU52"/>
      <c r="BJV52"/>
      <c r="BJW52"/>
      <c r="BJX52"/>
      <c r="BJY52"/>
      <c r="BJZ52"/>
      <c r="BKA52"/>
      <c r="BKB52"/>
      <c r="BKC52"/>
      <c r="BKD52"/>
      <c r="BKE52"/>
      <c r="BKF52"/>
      <c r="BKG52"/>
      <c r="BKH52"/>
      <c r="BKI52"/>
      <c r="BKJ52"/>
      <c r="BKK52"/>
      <c r="BKL52"/>
      <c r="BKM52"/>
      <c r="BKN52"/>
    </row>
    <row r="53" spans="1:1652" s="28" customFormat="1" ht="54" customHeight="1" x14ac:dyDescent="0.2">
      <c r="A53" s="20" t="s">
        <v>342</v>
      </c>
      <c r="B53" s="81" t="s">
        <v>48</v>
      </c>
      <c r="C53" s="6" t="s">
        <v>49</v>
      </c>
      <c r="D53" s="6" t="s">
        <v>50</v>
      </c>
      <c r="E53" s="8" t="s">
        <v>343</v>
      </c>
      <c r="F53" s="86">
        <v>79859905</v>
      </c>
      <c r="G53" s="8" t="s">
        <v>344</v>
      </c>
      <c r="H53" s="23">
        <v>191</v>
      </c>
      <c r="I53" s="41">
        <v>44090</v>
      </c>
      <c r="J53" s="8">
        <v>187</v>
      </c>
      <c r="K53" s="41">
        <v>44098</v>
      </c>
      <c r="L53" s="43">
        <v>13008900</v>
      </c>
      <c r="M53" s="24">
        <f>L53/3</f>
        <v>4336300</v>
      </c>
      <c r="N53" s="41">
        <v>44098</v>
      </c>
      <c r="O53" s="41">
        <v>44098</v>
      </c>
      <c r="P53" s="82">
        <v>44188</v>
      </c>
      <c r="Q53" s="36" t="s">
        <v>345</v>
      </c>
      <c r="R53" s="77">
        <v>44188</v>
      </c>
      <c r="S53" s="8">
        <v>257</v>
      </c>
      <c r="T53" s="77">
        <v>44179</v>
      </c>
      <c r="U53" s="8">
        <v>253</v>
      </c>
      <c r="V53" s="77">
        <v>44188</v>
      </c>
      <c r="W53" s="8"/>
      <c r="X53" s="8"/>
      <c r="Y53" s="8"/>
      <c r="Z53" s="8"/>
      <c r="AA53" s="8"/>
      <c r="AB53" s="8"/>
      <c r="AC53" s="8"/>
      <c r="AD53" s="18"/>
      <c r="AE53" s="18"/>
      <c r="AF53" s="7"/>
      <c r="AG53" s="7"/>
      <c r="AH53" s="40">
        <f t="shared" si="3"/>
        <v>44188</v>
      </c>
      <c r="AI53" s="24">
        <v>1011803</v>
      </c>
      <c r="AJ53" s="102"/>
      <c r="AK53" s="24">
        <f t="shared" si="2"/>
        <v>14020703</v>
      </c>
      <c r="AL53" s="43">
        <f>+Tabla22[[#This Row],[VALOR TOTAL DE CONTRATACIÓN]]+Tabla22[[#This Row],[VALOR ADICIÓN NO. 1]]+Tabla22[[#This Row],[VALOR ADICIÓN NO.2]]</f>
        <v>14020703</v>
      </c>
      <c r="AM53" s="6" t="s">
        <v>183</v>
      </c>
      <c r="AN53" s="6"/>
      <c r="AO53" s="11"/>
      <c r="AP53" s="81" t="s">
        <v>56</v>
      </c>
      <c r="AQ53" s="81" t="s">
        <v>180</v>
      </c>
      <c r="AR53" s="8" t="s">
        <v>58</v>
      </c>
      <c r="AS53" s="54" t="s">
        <v>346</v>
      </c>
      <c r="AT53" s="5" t="s">
        <v>60</v>
      </c>
      <c r="AU53" s="5">
        <v>3</v>
      </c>
      <c r="AV53"/>
      <c r="AW53"/>
      <c r="AX53"/>
      <c r="AY53"/>
      <c r="AZ53"/>
      <c r="BA53"/>
      <c r="BB53"/>
      <c r="BC53"/>
      <c r="BD53"/>
      <c r="BE53"/>
      <c r="BF53"/>
      <c r="BG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  <c r="AME53"/>
      <c r="AMF53"/>
      <c r="AMG53"/>
      <c r="AMH53"/>
      <c r="AMI53"/>
      <c r="AMJ53"/>
      <c r="AMK53"/>
      <c r="AML53"/>
      <c r="AMM53"/>
      <c r="AMN53"/>
      <c r="AMO53"/>
      <c r="AMP53"/>
      <c r="AMQ53"/>
      <c r="AMR53"/>
      <c r="AMS53"/>
      <c r="AMT53"/>
      <c r="AMU53"/>
      <c r="AMV53"/>
      <c r="AMW53"/>
      <c r="AMX53"/>
      <c r="AMY53"/>
      <c r="AMZ53"/>
      <c r="ANA53"/>
      <c r="ANB53"/>
      <c r="ANC53"/>
      <c r="AND53"/>
      <c r="ANE53"/>
      <c r="ANF53"/>
      <c r="ANG53"/>
      <c r="ANH53"/>
      <c r="ANI53"/>
      <c r="ANJ53"/>
      <c r="ANK53"/>
      <c r="ANL53"/>
      <c r="ANM53"/>
      <c r="ANN53"/>
      <c r="ANO53"/>
      <c r="ANP53"/>
      <c r="ANQ53"/>
      <c r="ANR53"/>
      <c r="ANS53"/>
      <c r="ANT53"/>
      <c r="ANU53"/>
      <c r="ANV53"/>
      <c r="ANW53"/>
      <c r="ANX53"/>
      <c r="ANY53"/>
      <c r="ANZ53"/>
      <c r="AOA53"/>
      <c r="AOB53"/>
      <c r="AOC53"/>
      <c r="AOD53"/>
      <c r="AOE53"/>
      <c r="AOF53"/>
      <c r="AOG53"/>
      <c r="AOH53"/>
      <c r="AOI53"/>
      <c r="AOJ53"/>
      <c r="AOK53"/>
      <c r="AOL53"/>
      <c r="AOM53"/>
      <c r="AON53"/>
      <c r="AOO53"/>
      <c r="AOP53"/>
      <c r="AOQ53"/>
      <c r="AOR53"/>
      <c r="AOS53"/>
      <c r="AOT53"/>
      <c r="AOU53"/>
      <c r="AOV53"/>
      <c r="AOW53"/>
      <c r="AOX53"/>
      <c r="AOY53"/>
      <c r="AOZ53"/>
      <c r="APA53"/>
      <c r="APB53"/>
      <c r="APC53"/>
      <c r="APD53"/>
      <c r="APE53"/>
      <c r="APF53"/>
      <c r="APG53"/>
      <c r="APH53"/>
      <c r="API53"/>
      <c r="APJ53"/>
      <c r="APK53"/>
      <c r="APL53"/>
      <c r="APM53"/>
      <c r="APN53"/>
      <c r="APO53"/>
      <c r="APP53"/>
      <c r="APQ53"/>
      <c r="APR53"/>
      <c r="APS53"/>
      <c r="APT53"/>
      <c r="APU53"/>
      <c r="APV53"/>
      <c r="APW53"/>
      <c r="APX53"/>
      <c r="APY53"/>
      <c r="APZ53"/>
      <c r="AQA53"/>
      <c r="AQB53"/>
      <c r="AQC53"/>
      <c r="AQD53"/>
      <c r="AQE53"/>
      <c r="AQF53"/>
      <c r="AQG53"/>
      <c r="AQH53"/>
      <c r="AQI53"/>
      <c r="AQJ53"/>
      <c r="AQK53"/>
      <c r="AQL53"/>
      <c r="AQM53"/>
      <c r="AQN53"/>
      <c r="AQO53"/>
      <c r="AQP53"/>
      <c r="AQQ53"/>
      <c r="AQR53"/>
      <c r="AQS53"/>
      <c r="AQT53"/>
      <c r="AQU53"/>
      <c r="AQV53"/>
      <c r="AQW53"/>
      <c r="AQX53"/>
      <c r="AQY53"/>
      <c r="AQZ53"/>
      <c r="ARA53"/>
      <c r="ARB53"/>
      <c r="ARC53"/>
      <c r="ARD53"/>
      <c r="ARE53"/>
      <c r="ARF53"/>
      <c r="ARG53"/>
      <c r="ARH53"/>
      <c r="ARI53"/>
      <c r="ARJ53"/>
      <c r="ARK53"/>
      <c r="ARL53"/>
      <c r="ARM53"/>
      <c r="ARN53"/>
      <c r="ARO53"/>
      <c r="ARP53"/>
      <c r="ARQ53"/>
      <c r="ARR53"/>
      <c r="ARS53"/>
      <c r="ART53"/>
      <c r="ARU53"/>
      <c r="ARV53"/>
      <c r="ARW53"/>
      <c r="ARX53"/>
      <c r="ARY53"/>
      <c r="ARZ53"/>
      <c r="ASA53"/>
      <c r="ASB53"/>
      <c r="ASC53"/>
      <c r="ASD53"/>
      <c r="ASE53"/>
      <c r="ASF53"/>
      <c r="ASG53"/>
      <c r="ASH53"/>
      <c r="ASI53"/>
      <c r="ASJ53"/>
      <c r="ASK53"/>
      <c r="ASL53"/>
      <c r="ASM53"/>
      <c r="ASN53"/>
      <c r="ASO53"/>
      <c r="ASP53"/>
      <c r="ASQ53"/>
      <c r="ASR53"/>
      <c r="ASS53"/>
      <c r="AST53"/>
      <c r="ASU53"/>
      <c r="ASV53"/>
      <c r="ASW53"/>
      <c r="ASX53"/>
      <c r="ASY53"/>
      <c r="ASZ53"/>
      <c r="ATA53"/>
      <c r="ATB53"/>
      <c r="ATC53"/>
      <c r="ATD53"/>
      <c r="ATE53"/>
      <c r="ATF53"/>
      <c r="ATG53"/>
      <c r="ATH53"/>
      <c r="ATI53"/>
      <c r="ATJ53"/>
      <c r="ATK53"/>
      <c r="ATL53"/>
      <c r="ATM53"/>
      <c r="ATN53"/>
      <c r="ATO53"/>
      <c r="ATP53"/>
      <c r="ATQ53"/>
      <c r="ATR53"/>
      <c r="ATS53"/>
      <c r="ATT53"/>
      <c r="ATU53"/>
      <c r="ATV53"/>
      <c r="ATW53"/>
      <c r="ATX53"/>
      <c r="ATY53"/>
      <c r="ATZ53"/>
      <c r="AUA53"/>
      <c r="AUB53"/>
      <c r="AUC53"/>
      <c r="AUD53"/>
      <c r="AUE53"/>
      <c r="AUF53"/>
      <c r="AUG53"/>
      <c r="AUH53"/>
      <c r="AUI53"/>
      <c r="AUJ53"/>
      <c r="AUK53"/>
      <c r="AUL53"/>
      <c r="AUM53"/>
      <c r="AUN53"/>
      <c r="AUO53"/>
      <c r="AUP53"/>
      <c r="AUQ53"/>
      <c r="AUR53"/>
      <c r="AUS53"/>
      <c r="AUT53"/>
      <c r="AUU53"/>
      <c r="AUV53"/>
      <c r="AUW53"/>
      <c r="AUX53"/>
      <c r="AUY53"/>
      <c r="AUZ53"/>
      <c r="AVA53"/>
      <c r="AVB53"/>
      <c r="AVC53"/>
      <c r="AVD53"/>
      <c r="AVE53"/>
      <c r="AVF53"/>
      <c r="AVG53"/>
      <c r="AVH53"/>
      <c r="AVI53"/>
      <c r="AVJ53"/>
      <c r="AVK53"/>
      <c r="AVL53"/>
      <c r="AVM53"/>
      <c r="AVN53"/>
      <c r="AVO53"/>
      <c r="AVP53"/>
      <c r="AVQ53"/>
      <c r="AVR53"/>
      <c r="AVS53"/>
      <c r="AVT53"/>
      <c r="AVU53"/>
      <c r="AVV53"/>
      <c r="AVW53"/>
      <c r="AVX53"/>
      <c r="AVY53"/>
      <c r="AVZ53"/>
      <c r="AWA53"/>
      <c r="AWB53"/>
      <c r="AWC53"/>
      <c r="AWD53"/>
      <c r="AWE53"/>
      <c r="AWF53"/>
      <c r="AWG53"/>
      <c r="AWH53"/>
      <c r="AWI53"/>
      <c r="AWJ53"/>
      <c r="AWK53"/>
      <c r="AWL53"/>
      <c r="AWM53"/>
      <c r="AWN53"/>
      <c r="AWO53"/>
      <c r="AWP53"/>
      <c r="AWQ53"/>
      <c r="AWR53"/>
      <c r="AWS53"/>
      <c r="AWT53"/>
      <c r="AWU53"/>
      <c r="AWV53"/>
      <c r="AWW53"/>
      <c r="AWX53"/>
      <c r="AWY53"/>
      <c r="AWZ53"/>
      <c r="AXA53"/>
      <c r="AXB53"/>
      <c r="AXC53"/>
      <c r="AXD53"/>
      <c r="AXE53"/>
      <c r="AXF53"/>
      <c r="AXG53"/>
      <c r="AXH53"/>
      <c r="AXI53"/>
      <c r="AXJ53"/>
      <c r="AXK53"/>
      <c r="AXL53"/>
      <c r="AXM53"/>
      <c r="AXN53"/>
      <c r="AXO53"/>
      <c r="AXP53"/>
      <c r="AXQ53"/>
      <c r="AXR53"/>
      <c r="AXS53"/>
      <c r="AXT53"/>
      <c r="AXU53"/>
      <c r="AXV53"/>
      <c r="AXW53"/>
      <c r="AXX53"/>
      <c r="AXY53"/>
      <c r="AXZ53"/>
      <c r="AYA53"/>
      <c r="AYB53"/>
      <c r="AYC53"/>
      <c r="AYD53"/>
      <c r="AYE53"/>
      <c r="AYF53"/>
      <c r="AYG53"/>
      <c r="AYH53"/>
      <c r="AYI53"/>
      <c r="AYJ53"/>
      <c r="AYK53"/>
      <c r="AYL53"/>
      <c r="AYM53"/>
      <c r="AYN53"/>
      <c r="AYO53"/>
      <c r="AYP53"/>
      <c r="AYQ53"/>
      <c r="AYR53"/>
      <c r="AYS53"/>
      <c r="AYT53"/>
      <c r="AYU53"/>
      <c r="AYV53"/>
      <c r="AYW53"/>
      <c r="AYX53"/>
      <c r="AYY53"/>
      <c r="AYZ53"/>
      <c r="AZA53"/>
      <c r="AZB53"/>
      <c r="AZC53"/>
      <c r="AZD53"/>
      <c r="AZE53"/>
      <c r="AZF53"/>
      <c r="AZG53"/>
      <c r="AZH53"/>
      <c r="AZI53"/>
      <c r="AZJ53"/>
      <c r="AZK53"/>
      <c r="AZL53"/>
      <c r="AZM53"/>
      <c r="AZN53"/>
      <c r="AZO53"/>
      <c r="AZP53"/>
      <c r="AZQ53"/>
      <c r="AZR53"/>
      <c r="AZS53"/>
      <c r="AZT53"/>
      <c r="AZU53"/>
      <c r="AZV53"/>
      <c r="AZW53"/>
      <c r="AZX53"/>
      <c r="AZY53"/>
      <c r="AZZ53"/>
      <c r="BAA53"/>
      <c r="BAB53"/>
      <c r="BAC53"/>
      <c r="BAD53"/>
      <c r="BAE53"/>
      <c r="BAF53"/>
      <c r="BAG53"/>
      <c r="BAH53"/>
      <c r="BAI53"/>
      <c r="BAJ53"/>
      <c r="BAK53"/>
      <c r="BAL53"/>
      <c r="BAM53"/>
      <c r="BAN53"/>
      <c r="BAO53"/>
      <c r="BAP53"/>
      <c r="BAQ53"/>
      <c r="BAR53"/>
      <c r="BAS53"/>
      <c r="BAT53"/>
      <c r="BAU53"/>
      <c r="BAV53"/>
      <c r="BAW53"/>
      <c r="BAX53"/>
      <c r="BAY53"/>
      <c r="BAZ53"/>
      <c r="BBA53"/>
      <c r="BBB53"/>
      <c r="BBC53"/>
      <c r="BBD53"/>
      <c r="BBE53"/>
      <c r="BBF53"/>
      <c r="BBG53"/>
      <c r="BBH53"/>
      <c r="BBI53"/>
      <c r="BBJ53"/>
      <c r="BBK53"/>
      <c r="BBL53"/>
      <c r="BBM53"/>
      <c r="BBN53"/>
      <c r="BBO53"/>
      <c r="BBP53"/>
      <c r="BBQ53"/>
      <c r="BBR53"/>
      <c r="BBS53"/>
      <c r="BBT53"/>
      <c r="BBU53"/>
      <c r="BBV53"/>
      <c r="BBW53"/>
      <c r="BBX53"/>
      <c r="BBY53"/>
      <c r="BBZ53"/>
      <c r="BCA53"/>
      <c r="BCB53"/>
      <c r="BCC53"/>
      <c r="BCD53"/>
      <c r="BCE53"/>
      <c r="BCF53"/>
      <c r="BCG53"/>
      <c r="BCH53"/>
      <c r="BCI53"/>
      <c r="BCJ53"/>
      <c r="BCK53"/>
      <c r="BCL53"/>
      <c r="BCM53"/>
      <c r="BCN53"/>
      <c r="BCO53"/>
      <c r="BCP53"/>
      <c r="BCQ53"/>
      <c r="BCR53"/>
      <c r="BCS53"/>
      <c r="BCT53"/>
      <c r="BCU53"/>
      <c r="BCV53"/>
      <c r="BCW53"/>
      <c r="BCX53"/>
      <c r="BCY53"/>
      <c r="BCZ53"/>
      <c r="BDA53"/>
      <c r="BDB53"/>
      <c r="BDC53"/>
      <c r="BDD53"/>
      <c r="BDE53"/>
      <c r="BDF53"/>
      <c r="BDG53"/>
      <c r="BDH53"/>
      <c r="BDI53"/>
      <c r="BDJ53"/>
      <c r="BDK53"/>
      <c r="BDL53"/>
      <c r="BDM53"/>
      <c r="BDN53"/>
      <c r="BDO53"/>
      <c r="BDP53"/>
      <c r="BDQ53"/>
      <c r="BDR53"/>
      <c r="BDS53"/>
      <c r="BDT53"/>
      <c r="BDU53"/>
      <c r="BDV53"/>
      <c r="BDW53"/>
      <c r="BDX53"/>
      <c r="BDY53"/>
      <c r="BDZ53"/>
      <c r="BEA53"/>
      <c r="BEB53"/>
      <c r="BEC53"/>
      <c r="BED53"/>
      <c r="BEE53"/>
      <c r="BEF53"/>
      <c r="BEG53"/>
      <c r="BEH53"/>
      <c r="BEI53"/>
      <c r="BEJ53"/>
      <c r="BEK53"/>
      <c r="BEL53"/>
      <c r="BEM53"/>
      <c r="BEN53"/>
      <c r="BEO53"/>
      <c r="BEP53"/>
      <c r="BEQ53"/>
      <c r="BER53"/>
      <c r="BES53"/>
      <c r="BET53"/>
      <c r="BEU53"/>
      <c r="BEV53"/>
      <c r="BEW53"/>
      <c r="BEX53"/>
      <c r="BEY53"/>
      <c r="BEZ53"/>
      <c r="BFA53"/>
      <c r="BFB53"/>
      <c r="BFC53"/>
      <c r="BFD53"/>
      <c r="BFE53"/>
      <c r="BFF53"/>
      <c r="BFG53"/>
      <c r="BFH53"/>
      <c r="BFI53"/>
      <c r="BFJ53"/>
      <c r="BFK53"/>
      <c r="BFL53"/>
      <c r="BFM53"/>
      <c r="BFN53"/>
      <c r="BFO53"/>
      <c r="BFP53"/>
      <c r="BFQ53"/>
      <c r="BFR53"/>
      <c r="BFS53"/>
      <c r="BFT53"/>
      <c r="BFU53"/>
      <c r="BFV53"/>
      <c r="BFW53"/>
      <c r="BFX53"/>
      <c r="BFY53"/>
      <c r="BFZ53"/>
      <c r="BGA53"/>
      <c r="BGB53"/>
      <c r="BGC53"/>
      <c r="BGD53"/>
      <c r="BGE53"/>
      <c r="BGF53"/>
      <c r="BGG53"/>
      <c r="BGH53"/>
      <c r="BGI53"/>
      <c r="BGJ53"/>
      <c r="BGK53"/>
      <c r="BGL53"/>
      <c r="BGM53"/>
      <c r="BGN53"/>
      <c r="BGO53"/>
      <c r="BGP53"/>
      <c r="BGQ53"/>
      <c r="BGR53"/>
      <c r="BGS53"/>
      <c r="BGT53"/>
      <c r="BGU53"/>
      <c r="BGV53"/>
      <c r="BGW53"/>
      <c r="BGX53"/>
      <c r="BGY53"/>
      <c r="BGZ53"/>
      <c r="BHA53"/>
      <c r="BHB53"/>
      <c r="BHC53"/>
      <c r="BHD53"/>
      <c r="BHE53"/>
      <c r="BHF53"/>
      <c r="BHG53"/>
      <c r="BHH53"/>
      <c r="BHI53"/>
      <c r="BHJ53"/>
      <c r="BHK53"/>
      <c r="BHL53"/>
      <c r="BHM53"/>
      <c r="BHN53"/>
      <c r="BHO53"/>
      <c r="BHP53"/>
      <c r="BHQ53"/>
      <c r="BHR53"/>
      <c r="BHS53"/>
      <c r="BHT53"/>
      <c r="BHU53"/>
      <c r="BHV53"/>
      <c r="BHW53"/>
      <c r="BHX53"/>
      <c r="BHY53"/>
      <c r="BHZ53"/>
      <c r="BIA53"/>
      <c r="BIB53"/>
      <c r="BIC53"/>
      <c r="BID53"/>
      <c r="BIE53"/>
      <c r="BIF53"/>
      <c r="BIG53"/>
      <c r="BIH53"/>
      <c r="BII53"/>
      <c r="BIJ53"/>
      <c r="BIK53"/>
      <c r="BIL53"/>
      <c r="BIM53"/>
      <c r="BIN53"/>
      <c r="BIO53"/>
      <c r="BIP53"/>
      <c r="BIQ53"/>
      <c r="BIR53"/>
      <c r="BIS53"/>
      <c r="BIT53"/>
      <c r="BIU53"/>
      <c r="BIV53"/>
      <c r="BIW53"/>
      <c r="BIX53"/>
      <c r="BIY53"/>
      <c r="BIZ53"/>
      <c r="BJA53"/>
      <c r="BJB53"/>
      <c r="BJC53"/>
      <c r="BJD53"/>
      <c r="BJE53"/>
      <c r="BJF53"/>
      <c r="BJG53"/>
      <c r="BJH53"/>
      <c r="BJI53"/>
      <c r="BJJ53"/>
      <c r="BJK53"/>
      <c r="BJL53"/>
      <c r="BJM53"/>
      <c r="BJN53"/>
      <c r="BJO53"/>
      <c r="BJP53"/>
      <c r="BJQ53"/>
      <c r="BJR53"/>
      <c r="BJS53"/>
      <c r="BJT53"/>
      <c r="BJU53"/>
      <c r="BJV53"/>
      <c r="BJW53"/>
      <c r="BJX53"/>
      <c r="BJY53"/>
      <c r="BJZ53"/>
      <c r="BKA53"/>
      <c r="BKB53"/>
      <c r="BKC53"/>
      <c r="BKD53"/>
      <c r="BKE53"/>
      <c r="BKF53"/>
      <c r="BKG53"/>
      <c r="BKH53"/>
      <c r="BKI53"/>
      <c r="BKJ53"/>
      <c r="BKK53"/>
      <c r="BKL53"/>
      <c r="BKM53"/>
      <c r="BKN53"/>
    </row>
    <row r="54" spans="1:1652" s="28" customFormat="1" ht="54" customHeight="1" x14ac:dyDescent="0.2">
      <c r="A54" s="20" t="s">
        <v>347</v>
      </c>
      <c r="B54" s="81" t="s">
        <v>48</v>
      </c>
      <c r="C54" s="6" t="s">
        <v>49</v>
      </c>
      <c r="D54" s="6" t="s">
        <v>62</v>
      </c>
      <c r="E54" s="8" t="s">
        <v>348</v>
      </c>
      <c r="F54" s="95">
        <v>52823549</v>
      </c>
      <c r="G54" s="8" t="s">
        <v>349</v>
      </c>
      <c r="H54" s="23">
        <v>196</v>
      </c>
      <c r="I54" s="41">
        <v>44103</v>
      </c>
      <c r="J54" s="8">
        <v>194</v>
      </c>
      <c r="K54" s="41">
        <v>44105</v>
      </c>
      <c r="L54" s="24">
        <v>7583730</v>
      </c>
      <c r="M54" s="24">
        <v>3791865</v>
      </c>
      <c r="N54" s="41">
        <v>44105</v>
      </c>
      <c r="O54" s="41">
        <v>44106</v>
      </c>
      <c r="P54" s="82">
        <v>44195</v>
      </c>
      <c r="Q54" s="36" t="s">
        <v>350</v>
      </c>
      <c r="R54" s="77">
        <v>44165</v>
      </c>
      <c r="S54" s="8">
        <v>238</v>
      </c>
      <c r="T54" s="77">
        <v>44161</v>
      </c>
      <c r="U54" s="8">
        <v>230</v>
      </c>
      <c r="V54" s="77">
        <v>44165</v>
      </c>
      <c r="W54" s="8"/>
      <c r="X54" s="8"/>
      <c r="Y54" s="8"/>
      <c r="Z54" s="8"/>
      <c r="AA54" s="8"/>
      <c r="AB54" s="8"/>
      <c r="AC54" s="8"/>
      <c r="AD54" s="18" t="s">
        <v>351</v>
      </c>
      <c r="AE54" s="18"/>
      <c r="AF54" s="7"/>
      <c r="AG54" s="7"/>
      <c r="AH54" s="40">
        <f t="shared" si="3"/>
        <v>44195</v>
      </c>
      <c r="AI54" s="24">
        <v>3665470</v>
      </c>
      <c r="AJ54" s="102"/>
      <c r="AK54" s="24">
        <f t="shared" si="2"/>
        <v>11249200</v>
      </c>
      <c r="AL54" s="43">
        <f>+Tabla22[[#This Row],[VALOR TOTAL DE CONTRATACIÓN]]+Tabla22[[#This Row],[VALOR ADICIÓN NO. 1]]+Tabla22[[#This Row],[VALOR ADICIÓN NO.2]]</f>
        <v>11249200</v>
      </c>
      <c r="AM54" s="6" t="s">
        <v>183</v>
      </c>
      <c r="AN54" s="6"/>
      <c r="AO54" s="11"/>
      <c r="AP54" s="6" t="s">
        <v>352</v>
      </c>
      <c r="AQ54" s="6" t="s">
        <v>193</v>
      </c>
      <c r="AR54" s="8" t="s">
        <v>58</v>
      </c>
      <c r="AS54" s="54" t="s">
        <v>353</v>
      </c>
      <c r="AT54" s="5" t="s">
        <v>201</v>
      </c>
      <c r="AU54" s="24">
        <v>89</v>
      </c>
      <c r="AV54"/>
      <c r="AW54"/>
      <c r="AX54"/>
      <c r="AY54"/>
      <c r="AZ54"/>
      <c r="BA54"/>
      <c r="BB54"/>
      <c r="BC54"/>
      <c r="BD54"/>
      <c r="BE54"/>
      <c r="BF54"/>
      <c r="BG54"/>
      <c r="AAZ54"/>
      <c r="ABA54"/>
      <c r="ABB54"/>
      <c r="ABC54"/>
      <c r="ABD54"/>
      <c r="ABE54"/>
      <c r="ABF54"/>
      <c r="ABG54"/>
      <c r="ABH54"/>
      <c r="ABI54"/>
      <c r="ABJ54"/>
      <c r="ABK54"/>
      <c r="ABL54"/>
      <c r="ABM54"/>
      <c r="ABN54"/>
      <c r="ABO54"/>
      <c r="ABP54"/>
      <c r="ABQ54"/>
      <c r="ABR54"/>
      <c r="ABS54"/>
      <c r="ABT54"/>
      <c r="ABU54"/>
      <c r="ABV54"/>
      <c r="ABW54"/>
      <c r="ABX54"/>
      <c r="ABY54"/>
      <c r="ABZ54"/>
      <c r="ACA54"/>
      <c r="ACB54"/>
      <c r="ACC54"/>
      <c r="ACD54"/>
      <c r="ACE54"/>
      <c r="ACF54"/>
      <c r="ACG54"/>
      <c r="ACH54"/>
      <c r="ACI54"/>
      <c r="ACJ54"/>
      <c r="ACK54"/>
      <c r="ACL54"/>
      <c r="ACM54"/>
      <c r="ACN54"/>
      <c r="ACO54"/>
      <c r="ACP54"/>
      <c r="ACQ54"/>
      <c r="ACR54"/>
      <c r="ACS54"/>
      <c r="ACT54"/>
      <c r="ACU54"/>
      <c r="ACV54"/>
      <c r="ACW54"/>
      <c r="ACX54"/>
      <c r="ACY54"/>
      <c r="ACZ54"/>
      <c r="ADA54"/>
      <c r="ADB54"/>
      <c r="ADC54"/>
      <c r="ADD54"/>
      <c r="ADE54"/>
      <c r="ADF54"/>
      <c r="ADG54"/>
      <c r="ADH54"/>
      <c r="ADI54"/>
      <c r="ADJ54"/>
      <c r="ADK54"/>
      <c r="ADL54"/>
      <c r="ADM54"/>
      <c r="ADN54"/>
      <c r="ADO54"/>
      <c r="ADP54"/>
      <c r="ADQ54"/>
      <c r="ADR54"/>
      <c r="ADS54"/>
      <c r="ADT54"/>
      <c r="ADU54"/>
      <c r="ADV54"/>
      <c r="ADW54"/>
      <c r="ADX54"/>
      <c r="ADY54"/>
      <c r="ADZ54"/>
      <c r="AEA54"/>
      <c r="AEB54"/>
      <c r="AEC54"/>
      <c r="AED54"/>
      <c r="AEE54"/>
      <c r="AEF54"/>
      <c r="AEG54"/>
      <c r="AEH54"/>
      <c r="AEI54"/>
      <c r="AEJ54"/>
      <c r="AEK54"/>
      <c r="AEL54"/>
      <c r="AEM54"/>
      <c r="AEN54"/>
      <c r="AEO54"/>
      <c r="AEP54"/>
      <c r="AEQ54"/>
      <c r="AER54"/>
      <c r="AES54"/>
      <c r="AET54"/>
      <c r="AEU54"/>
      <c r="AEV54"/>
      <c r="AEW54"/>
      <c r="AEX54"/>
      <c r="AEY54"/>
      <c r="AEZ54"/>
      <c r="AFA54"/>
      <c r="AFB54"/>
      <c r="AFC54"/>
      <c r="AFD54"/>
      <c r="AFE54"/>
      <c r="AFF54"/>
      <c r="AFG54"/>
      <c r="AFH54"/>
      <c r="AFI54"/>
      <c r="AFJ54"/>
      <c r="AFK54"/>
      <c r="AFL54"/>
      <c r="AFM54"/>
      <c r="AFN54"/>
      <c r="AFO54"/>
      <c r="AFP54"/>
      <c r="AFQ54"/>
      <c r="AFR54"/>
      <c r="AFS54"/>
      <c r="AFT54"/>
      <c r="AFU54"/>
      <c r="AFV54"/>
      <c r="AFW54"/>
      <c r="AFX54"/>
      <c r="AFY54"/>
      <c r="AFZ54"/>
      <c r="AGA54"/>
      <c r="AGB54"/>
      <c r="AGC54"/>
      <c r="AGD54"/>
      <c r="AGE54"/>
      <c r="AGF54"/>
      <c r="AGG54"/>
      <c r="AGH54"/>
      <c r="AGI54"/>
      <c r="AGJ54"/>
      <c r="AGK54"/>
      <c r="AGL54"/>
      <c r="AGM54"/>
      <c r="AGN54"/>
      <c r="AGO54"/>
      <c r="AGP54"/>
      <c r="AGQ54"/>
      <c r="AGR54"/>
      <c r="AGS54"/>
      <c r="AGT54"/>
      <c r="AGU54"/>
      <c r="AGV54"/>
      <c r="AGW54"/>
      <c r="AGX54"/>
      <c r="AGY54"/>
      <c r="AGZ54"/>
      <c r="AHA54"/>
      <c r="AHB54"/>
      <c r="AHC54"/>
      <c r="AHD54"/>
      <c r="AHE54"/>
      <c r="AHF54"/>
      <c r="AHG54"/>
      <c r="AHH54"/>
      <c r="AHI54"/>
      <c r="AHJ54"/>
      <c r="AHK54"/>
      <c r="AHL54"/>
      <c r="AHM54"/>
      <c r="AHN54"/>
      <c r="AHO54"/>
      <c r="AHP54"/>
      <c r="AHQ54"/>
      <c r="AHR54"/>
      <c r="AHS54"/>
      <c r="AHT54"/>
      <c r="AHU54"/>
      <c r="AHV54"/>
      <c r="AHW54"/>
      <c r="AHX54"/>
      <c r="AHY54"/>
      <c r="AHZ54"/>
      <c r="AIA54"/>
      <c r="AIB54"/>
      <c r="AIC54"/>
      <c r="AID54"/>
      <c r="AIE54"/>
      <c r="AIF54"/>
      <c r="AIG54"/>
      <c r="AIH54"/>
      <c r="AII54"/>
      <c r="AIJ54"/>
      <c r="AIK54"/>
      <c r="AIL54"/>
      <c r="AIM54"/>
      <c r="AIN54"/>
      <c r="AIO54"/>
      <c r="AIP54"/>
      <c r="AIQ54"/>
      <c r="AIR54"/>
      <c r="AIS54"/>
      <c r="AIT54"/>
      <c r="AIU54"/>
      <c r="AIV54"/>
      <c r="AIW54"/>
      <c r="AIX54"/>
      <c r="AIY54"/>
      <c r="AIZ54"/>
      <c r="AJA54"/>
      <c r="AJB54"/>
      <c r="AJC54"/>
      <c r="AJD54"/>
      <c r="AJE54"/>
      <c r="AJF54"/>
      <c r="AJG54"/>
      <c r="AJH54"/>
      <c r="AJI54"/>
      <c r="AJJ54"/>
      <c r="AJK54"/>
      <c r="AJL54"/>
      <c r="AJM54"/>
      <c r="AJN54"/>
      <c r="AJO54"/>
      <c r="AJP54"/>
      <c r="AJQ54"/>
      <c r="AJR54"/>
      <c r="AJS54"/>
      <c r="AJT54"/>
      <c r="AJU54"/>
      <c r="AJV54"/>
      <c r="AJW54"/>
      <c r="AJX54"/>
      <c r="AJY54"/>
      <c r="AJZ54"/>
      <c r="AKA54"/>
      <c r="AKB54"/>
      <c r="AKC54"/>
      <c r="AKD54"/>
      <c r="AKE54"/>
      <c r="AKF54"/>
      <c r="AKG54"/>
      <c r="AKH54"/>
      <c r="AKI54"/>
      <c r="AKJ54"/>
      <c r="AKK54"/>
      <c r="AKL54"/>
      <c r="AKM54"/>
      <c r="AKN54"/>
      <c r="AKO54"/>
      <c r="AKP54"/>
      <c r="AKQ54"/>
      <c r="AKR54"/>
      <c r="AKS54"/>
      <c r="AKT54"/>
      <c r="AKU54"/>
      <c r="AKV54"/>
      <c r="AKW54"/>
      <c r="AKX54"/>
      <c r="AKY54"/>
      <c r="AKZ54"/>
      <c r="ALA54"/>
      <c r="ALB54"/>
      <c r="ALC54"/>
      <c r="ALD54"/>
      <c r="ALE54"/>
      <c r="ALF54"/>
      <c r="ALG54"/>
      <c r="ALH54"/>
      <c r="ALI54"/>
      <c r="ALJ54"/>
      <c r="ALK54"/>
      <c r="ALL54"/>
      <c r="ALM54"/>
      <c r="ALN54"/>
      <c r="ALO54"/>
      <c r="ALP54"/>
      <c r="ALQ54"/>
      <c r="ALR54"/>
      <c r="ALS54"/>
      <c r="ALT54"/>
      <c r="ALU54"/>
      <c r="ALV54"/>
      <c r="ALW54"/>
      <c r="ALX54"/>
      <c r="ALY54"/>
      <c r="ALZ54"/>
      <c r="AMA54"/>
      <c r="AMB54"/>
      <c r="AMC54"/>
      <c r="AMD54"/>
      <c r="AME54"/>
      <c r="AMF54"/>
      <c r="AMG54"/>
      <c r="AMH54"/>
      <c r="AMI54"/>
      <c r="AMJ54"/>
      <c r="AMK54"/>
      <c r="AML54"/>
      <c r="AMM54"/>
      <c r="AMN54"/>
      <c r="AMO54"/>
      <c r="AMP54"/>
      <c r="AMQ54"/>
      <c r="AMR54"/>
      <c r="AMS54"/>
      <c r="AMT54"/>
      <c r="AMU54"/>
      <c r="AMV54"/>
      <c r="AMW54"/>
      <c r="AMX54"/>
      <c r="AMY54"/>
      <c r="AMZ54"/>
      <c r="ANA54"/>
      <c r="ANB54"/>
      <c r="ANC54"/>
      <c r="AND54"/>
      <c r="ANE54"/>
      <c r="ANF54"/>
      <c r="ANG54"/>
      <c r="ANH54"/>
      <c r="ANI54"/>
      <c r="ANJ54"/>
      <c r="ANK54"/>
      <c r="ANL54"/>
      <c r="ANM54"/>
      <c r="ANN54"/>
      <c r="ANO54"/>
      <c r="ANP54"/>
      <c r="ANQ54"/>
      <c r="ANR54"/>
      <c r="ANS54"/>
      <c r="ANT54"/>
      <c r="ANU54"/>
      <c r="ANV54"/>
      <c r="ANW54"/>
      <c r="ANX54"/>
      <c r="ANY54"/>
      <c r="ANZ54"/>
      <c r="AOA54"/>
      <c r="AOB54"/>
      <c r="AOC54"/>
      <c r="AOD54"/>
      <c r="AOE54"/>
      <c r="AOF54"/>
      <c r="AOG54"/>
      <c r="AOH54"/>
      <c r="AOI54"/>
      <c r="AOJ54"/>
      <c r="AOK54"/>
      <c r="AOL54"/>
      <c r="AOM54"/>
      <c r="AON54"/>
      <c r="AOO54"/>
      <c r="AOP54"/>
      <c r="AOQ54"/>
      <c r="AOR54"/>
      <c r="AOS54"/>
      <c r="AOT54"/>
      <c r="AOU54"/>
      <c r="AOV54"/>
      <c r="AOW54"/>
      <c r="AOX54"/>
      <c r="AOY54"/>
      <c r="AOZ54"/>
      <c r="APA54"/>
      <c r="APB54"/>
      <c r="APC54"/>
      <c r="APD54"/>
      <c r="APE54"/>
      <c r="APF54"/>
      <c r="APG54"/>
      <c r="APH54"/>
      <c r="API54"/>
      <c r="APJ54"/>
      <c r="APK54"/>
      <c r="APL54"/>
      <c r="APM54"/>
      <c r="APN54"/>
      <c r="APO54"/>
      <c r="APP54"/>
      <c r="APQ54"/>
      <c r="APR54"/>
      <c r="APS54"/>
      <c r="APT54"/>
      <c r="APU54"/>
      <c r="APV54"/>
      <c r="APW54"/>
      <c r="APX54"/>
      <c r="APY54"/>
      <c r="APZ54"/>
      <c r="AQA54"/>
      <c r="AQB54"/>
      <c r="AQC54"/>
      <c r="AQD54"/>
      <c r="AQE54"/>
      <c r="AQF54"/>
      <c r="AQG54"/>
      <c r="AQH54"/>
      <c r="AQI54"/>
      <c r="AQJ54"/>
      <c r="AQK54"/>
      <c r="AQL54"/>
      <c r="AQM54"/>
      <c r="AQN54"/>
      <c r="AQO54"/>
      <c r="AQP54"/>
      <c r="AQQ54"/>
      <c r="AQR54"/>
      <c r="AQS54"/>
      <c r="AQT54"/>
      <c r="AQU54"/>
      <c r="AQV54"/>
      <c r="AQW54"/>
      <c r="AQX54"/>
      <c r="AQY54"/>
      <c r="AQZ54"/>
      <c r="ARA54"/>
      <c r="ARB54"/>
      <c r="ARC54"/>
      <c r="ARD54"/>
      <c r="ARE54"/>
      <c r="ARF54"/>
      <c r="ARG54"/>
      <c r="ARH54"/>
      <c r="ARI54"/>
      <c r="ARJ54"/>
      <c r="ARK54"/>
      <c r="ARL54"/>
      <c r="ARM54"/>
      <c r="ARN54"/>
      <c r="ARO54"/>
      <c r="ARP54"/>
      <c r="ARQ54"/>
      <c r="ARR54"/>
      <c r="ARS54"/>
      <c r="ART54"/>
      <c r="ARU54"/>
      <c r="ARV54"/>
      <c r="ARW54"/>
      <c r="ARX54"/>
      <c r="ARY54"/>
      <c r="ARZ54"/>
      <c r="ASA54"/>
      <c r="ASB54"/>
      <c r="ASC54"/>
      <c r="ASD54"/>
      <c r="ASE54"/>
      <c r="ASF54"/>
      <c r="ASG54"/>
      <c r="ASH54"/>
      <c r="ASI54"/>
      <c r="ASJ54"/>
      <c r="ASK54"/>
      <c r="ASL54"/>
      <c r="ASM54"/>
      <c r="ASN54"/>
      <c r="ASO54"/>
      <c r="ASP54"/>
      <c r="ASQ54"/>
      <c r="ASR54"/>
      <c r="ASS54"/>
      <c r="AST54"/>
      <c r="ASU54"/>
      <c r="ASV54"/>
      <c r="ASW54"/>
      <c r="ASX54"/>
      <c r="ASY54"/>
      <c r="ASZ54"/>
      <c r="ATA54"/>
      <c r="ATB54"/>
      <c r="ATC54"/>
      <c r="ATD54"/>
      <c r="ATE54"/>
      <c r="ATF54"/>
      <c r="ATG54"/>
      <c r="ATH54"/>
      <c r="ATI54"/>
      <c r="ATJ54"/>
      <c r="ATK54"/>
      <c r="ATL54"/>
      <c r="ATM54"/>
      <c r="ATN54"/>
      <c r="ATO54"/>
      <c r="ATP54"/>
      <c r="ATQ54"/>
      <c r="ATR54"/>
      <c r="ATS54"/>
      <c r="ATT54"/>
      <c r="ATU54"/>
      <c r="ATV54"/>
      <c r="ATW54"/>
      <c r="ATX54"/>
      <c r="ATY54"/>
      <c r="ATZ54"/>
      <c r="AUA54"/>
      <c r="AUB54"/>
      <c r="AUC54"/>
      <c r="AUD54"/>
      <c r="AUE54"/>
      <c r="AUF54"/>
      <c r="AUG54"/>
      <c r="AUH54"/>
      <c r="AUI54"/>
      <c r="AUJ54"/>
      <c r="AUK54"/>
      <c r="AUL54"/>
      <c r="AUM54"/>
      <c r="AUN54"/>
      <c r="AUO54"/>
      <c r="AUP54"/>
      <c r="AUQ54"/>
      <c r="AUR54"/>
      <c r="AUS54"/>
      <c r="AUT54"/>
      <c r="AUU54"/>
      <c r="AUV54"/>
      <c r="AUW54"/>
      <c r="AUX54"/>
      <c r="AUY54"/>
      <c r="AUZ54"/>
      <c r="AVA54"/>
      <c r="AVB54"/>
      <c r="AVC54"/>
      <c r="AVD54"/>
      <c r="AVE54"/>
      <c r="AVF54"/>
      <c r="AVG54"/>
      <c r="AVH54"/>
      <c r="AVI54"/>
      <c r="AVJ54"/>
      <c r="AVK54"/>
      <c r="AVL54"/>
      <c r="AVM54"/>
      <c r="AVN54"/>
      <c r="AVO54"/>
      <c r="AVP54"/>
      <c r="AVQ54"/>
      <c r="AVR54"/>
      <c r="AVS54"/>
      <c r="AVT54"/>
      <c r="AVU54"/>
      <c r="AVV54"/>
      <c r="AVW54"/>
      <c r="AVX54"/>
      <c r="AVY54"/>
      <c r="AVZ54"/>
      <c r="AWA54"/>
      <c r="AWB54"/>
      <c r="AWC54"/>
      <c r="AWD54"/>
      <c r="AWE54"/>
      <c r="AWF54"/>
      <c r="AWG54"/>
      <c r="AWH54"/>
      <c r="AWI54"/>
      <c r="AWJ54"/>
      <c r="AWK54"/>
      <c r="AWL54"/>
      <c r="AWM54"/>
      <c r="AWN54"/>
      <c r="AWO54"/>
      <c r="AWP54"/>
      <c r="AWQ54"/>
      <c r="AWR54"/>
      <c r="AWS54"/>
      <c r="AWT54"/>
      <c r="AWU54"/>
      <c r="AWV54"/>
      <c r="AWW54"/>
      <c r="AWX54"/>
      <c r="AWY54"/>
      <c r="AWZ54"/>
      <c r="AXA54"/>
      <c r="AXB54"/>
      <c r="AXC54"/>
      <c r="AXD54"/>
      <c r="AXE54"/>
      <c r="AXF54"/>
      <c r="AXG54"/>
      <c r="AXH54"/>
      <c r="AXI54"/>
      <c r="AXJ54"/>
      <c r="AXK54"/>
      <c r="AXL54"/>
      <c r="AXM54"/>
      <c r="AXN54"/>
      <c r="AXO54"/>
      <c r="AXP54"/>
      <c r="AXQ54"/>
      <c r="AXR54"/>
      <c r="AXS54"/>
      <c r="AXT54"/>
      <c r="AXU54"/>
      <c r="AXV54"/>
      <c r="AXW54"/>
      <c r="AXX54"/>
      <c r="AXY54"/>
      <c r="AXZ54"/>
      <c r="AYA54"/>
      <c r="AYB54"/>
      <c r="AYC54"/>
      <c r="AYD54"/>
      <c r="AYE54"/>
      <c r="AYF54"/>
      <c r="AYG54"/>
      <c r="AYH54"/>
      <c r="AYI54"/>
      <c r="AYJ54"/>
      <c r="AYK54"/>
      <c r="AYL54"/>
      <c r="AYM54"/>
      <c r="AYN54"/>
      <c r="AYO54"/>
      <c r="AYP54"/>
      <c r="AYQ54"/>
      <c r="AYR54"/>
      <c r="AYS54"/>
      <c r="AYT54"/>
      <c r="AYU54"/>
      <c r="AYV54"/>
      <c r="AYW54"/>
      <c r="AYX54"/>
      <c r="AYY54"/>
      <c r="AYZ54"/>
      <c r="AZA54"/>
      <c r="AZB54"/>
      <c r="AZC54"/>
      <c r="AZD54"/>
      <c r="AZE54"/>
      <c r="AZF54"/>
      <c r="AZG54"/>
      <c r="AZH54"/>
      <c r="AZI54"/>
      <c r="AZJ54"/>
      <c r="AZK54"/>
      <c r="AZL54"/>
      <c r="AZM54"/>
      <c r="AZN54"/>
      <c r="AZO54"/>
      <c r="AZP54"/>
      <c r="AZQ54"/>
      <c r="AZR54"/>
      <c r="AZS54"/>
      <c r="AZT54"/>
      <c r="AZU54"/>
      <c r="AZV54"/>
      <c r="AZW54"/>
      <c r="AZX54"/>
      <c r="AZY54"/>
      <c r="AZZ54"/>
      <c r="BAA54"/>
      <c r="BAB54"/>
      <c r="BAC54"/>
      <c r="BAD54"/>
      <c r="BAE54"/>
      <c r="BAF54"/>
      <c r="BAG54"/>
      <c r="BAH54"/>
      <c r="BAI54"/>
      <c r="BAJ54"/>
      <c r="BAK54"/>
      <c r="BAL54"/>
      <c r="BAM54"/>
      <c r="BAN54"/>
      <c r="BAO54"/>
      <c r="BAP54"/>
      <c r="BAQ54"/>
      <c r="BAR54"/>
      <c r="BAS54"/>
      <c r="BAT54"/>
      <c r="BAU54"/>
      <c r="BAV54"/>
      <c r="BAW54"/>
      <c r="BAX54"/>
      <c r="BAY54"/>
      <c r="BAZ54"/>
      <c r="BBA54"/>
      <c r="BBB54"/>
      <c r="BBC54"/>
      <c r="BBD54"/>
      <c r="BBE54"/>
      <c r="BBF54"/>
      <c r="BBG54"/>
      <c r="BBH54"/>
      <c r="BBI54"/>
      <c r="BBJ54"/>
      <c r="BBK54"/>
      <c r="BBL54"/>
      <c r="BBM54"/>
      <c r="BBN54"/>
      <c r="BBO54"/>
      <c r="BBP54"/>
      <c r="BBQ54"/>
      <c r="BBR54"/>
      <c r="BBS54"/>
      <c r="BBT54"/>
      <c r="BBU54"/>
      <c r="BBV54"/>
      <c r="BBW54"/>
      <c r="BBX54"/>
      <c r="BBY54"/>
      <c r="BBZ54"/>
      <c r="BCA54"/>
      <c r="BCB54"/>
      <c r="BCC54"/>
      <c r="BCD54"/>
      <c r="BCE54"/>
      <c r="BCF54"/>
      <c r="BCG54"/>
      <c r="BCH54"/>
      <c r="BCI54"/>
      <c r="BCJ54"/>
      <c r="BCK54"/>
      <c r="BCL54"/>
      <c r="BCM54"/>
      <c r="BCN54"/>
      <c r="BCO54"/>
      <c r="BCP54"/>
      <c r="BCQ54"/>
      <c r="BCR54"/>
      <c r="BCS54"/>
      <c r="BCT54"/>
      <c r="BCU54"/>
      <c r="BCV54"/>
      <c r="BCW54"/>
      <c r="BCX54"/>
      <c r="BCY54"/>
      <c r="BCZ54"/>
      <c r="BDA54"/>
      <c r="BDB54"/>
      <c r="BDC54"/>
      <c r="BDD54"/>
      <c r="BDE54"/>
      <c r="BDF54"/>
      <c r="BDG54"/>
      <c r="BDH54"/>
      <c r="BDI54"/>
      <c r="BDJ54"/>
      <c r="BDK54"/>
      <c r="BDL54"/>
      <c r="BDM54"/>
      <c r="BDN54"/>
      <c r="BDO54"/>
      <c r="BDP54"/>
      <c r="BDQ54"/>
      <c r="BDR54"/>
      <c r="BDS54"/>
      <c r="BDT54"/>
      <c r="BDU54"/>
      <c r="BDV54"/>
      <c r="BDW54"/>
      <c r="BDX54"/>
      <c r="BDY54"/>
      <c r="BDZ54"/>
      <c r="BEA54"/>
      <c r="BEB54"/>
      <c r="BEC54"/>
      <c r="BED54"/>
      <c r="BEE54"/>
      <c r="BEF54"/>
      <c r="BEG54"/>
      <c r="BEH54"/>
      <c r="BEI54"/>
      <c r="BEJ54"/>
      <c r="BEK54"/>
      <c r="BEL54"/>
      <c r="BEM54"/>
      <c r="BEN54"/>
      <c r="BEO54"/>
      <c r="BEP54"/>
      <c r="BEQ54"/>
      <c r="BER54"/>
      <c r="BES54"/>
      <c r="BET54"/>
      <c r="BEU54"/>
      <c r="BEV54"/>
      <c r="BEW54"/>
      <c r="BEX54"/>
      <c r="BEY54"/>
      <c r="BEZ54"/>
      <c r="BFA54"/>
      <c r="BFB54"/>
      <c r="BFC54"/>
      <c r="BFD54"/>
      <c r="BFE54"/>
      <c r="BFF54"/>
      <c r="BFG54"/>
      <c r="BFH54"/>
      <c r="BFI54"/>
      <c r="BFJ54"/>
      <c r="BFK54"/>
      <c r="BFL54"/>
      <c r="BFM54"/>
      <c r="BFN54"/>
      <c r="BFO54"/>
      <c r="BFP54"/>
      <c r="BFQ54"/>
      <c r="BFR54"/>
      <c r="BFS54"/>
      <c r="BFT54"/>
      <c r="BFU54"/>
      <c r="BFV54"/>
      <c r="BFW54"/>
      <c r="BFX54"/>
      <c r="BFY54"/>
      <c r="BFZ54"/>
      <c r="BGA54"/>
      <c r="BGB54"/>
      <c r="BGC54"/>
      <c r="BGD54"/>
      <c r="BGE54"/>
      <c r="BGF54"/>
      <c r="BGG54"/>
      <c r="BGH54"/>
      <c r="BGI54"/>
      <c r="BGJ54"/>
      <c r="BGK54"/>
      <c r="BGL54"/>
      <c r="BGM54"/>
      <c r="BGN54"/>
      <c r="BGO54"/>
      <c r="BGP54"/>
      <c r="BGQ54"/>
      <c r="BGR54"/>
      <c r="BGS54"/>
      <c r="BGT54"/>
      <c r="BGU54"/>
      <c r="BGV54"/>
      <c r="BGW54"/>
      <c r="BGX54"/>
      <c r="BGY54"/>
      <c r="BGZ54"/>
      <c r="BHA54"/>
      <c r="BHB54"/>
      <c r="BHC54"/>
      <c r="BHD54"/>
      <c r="BHE54"/>
      <c r="BHF54"/>
      <c r="BHG54"/>
      <c r="BHH54"/>
      <c r="BHI54"/>
      <c r="BHJ54"/>
      <c r="BHK54"/>
      <c r="BHL54"/>
      <c r="BHM54"/>
      <c r="BHN54"/>
      <c r="BHO54"/>
      <c r="BHP54"/>
      <c r="BHQ54"/>
      <c r="BHR54"/>
      <c r="BHS54"/>
      <c r="BHT54"/>
      <c r="BHU54"/>
      <c r="BHV54"/>
      <c r="BHW54"/>
      <c r="BHX54"/>
      <c r="BHY54"/>
      <c r="BHZ54"/>
      <c r="BIA54"/>
      <c r="BIB54"/>
      <c r="BIC54"/>
      <c r="BID54"/>
      <c r="BIE54"/>
      <c r="BIF54"/>
      <c r="BIG54"/>
      <c r="BIH54"/>
      <c r="BII54"/>
      <c r="BIJ54"/>
      <c r="BIK54"/>
      <c r="BIL54"/>
      <c r="BIM54"/>
      <c r="BIN54"/>
      <c r="BIO54"/>
      <c r="BIP54"/>
      <c r="BIQ54"/>
      <c r="BIR54"/>
      <c r="BIS54"/>
      <c r="BIT54"/>
      <c r="BIU54"/>
      <c r="BIV54"/>
      <c r="BIW54"/>
      <c r="BIX54"/>
      <c r="BIY54"/>
      <c r="BIZ54"/>
      <c r="BJA54"/>
      <c r="BJB54"/>
      <c r="BJC54"/>
      <c r="BJD54"/>
      <c r="BJE54"/>
      <c r="BJF54"/>
      <c r="BJG54"/>
      <c r="BJH54"/>
      <c r="BJI54"/>
      <c r="BJJ54"/>
      <c r="BJK54"/>
      <c r="BJL54"/>
      <c r="BJM54"/>
      <c r="BJN54"/>
      <c r="BJO54"/>
      <c r="BJP54"/>
      <c r="BJQ54"/>
      <c r="BJR54"/>
      <c r="BJS54"/>
      <c r="BJT54"/>
      <c r="BJU54"/>
      <c r="BJV54"/>
      <c r="BJW54"/>
      <c r="BJX54"/>
      <c r="BJY54"/>
      <c r="BJZ54"/>
      <c r="BKA54"/>
      <c r="BKB54"/>
      <c r="BKC54"/>
      <c r="BKD54"/>
      <c r="BKE54"/>
      <c r="BKF54"/>
      <c r="BKG54"/>
      <c r="BKH54"/>
      <c r="BKI54"/>
      <c r="BKJ54"/>
      <c r="BKK54"/>
      <c r="BKL54"/>
      <c r="BKM54"/>
      <c r="BKN54"/>
    </row>
    <row r="55" spans="1:1652" s="28" customFormat="1" ht="54" customHeight="1" x14ac:dyDescent="0.2">
      <c r="A55" s="20" t="s">
        <v>354</v>
      </c>
      <c r="B55" s="81" t="s">
        <v>48</v>
      </c>
      <c r="C55" s="6" t="s">
        <v>49</v>
      </c>
      <c r="D55" s="6" t="s">
        <v>62</v>
      </c>
      <c r="E55" s="8" t="s">
        <v>355</v>
      </c>
      <c r="F55" s="95">
        <v>1136886696</v>
      </c>
      <c r="G55" s="8" t="s">
        <v>356</v>
      </c>
      <c r="H55" s="23">
        <v>202</v>
      </c>
      <c r="I55" s="41">
        <v>44105</v>
      </c>
      <c r="J55" s="8">
        <v>195</v>
      </c>
      <c r="K55" s="41">
        <v>44106</v>
      </c>
      <c r="L55" s="24">
        <v>7583730</v>
      </c>
      <c r="M55" s="24">
        <v>3791865</v>
      </c>
      <c r="N55" s="41">
        <v>44106</v>
      </c>
      <c r="O55" s="41">
        <v>44106</v>
      </c>
      <c r="P55" s="82">
        <v>44195</v>
      </c>
      <c r="Q55" s="23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18"/>
      <c r="AE55" s="18"/>
      <c r="AF55" s="7"/>
      <c r="AG55" s="7"/>
      <c r="AH55" s="40"/>
      <c r="AI55" s="24"/>
      <c r="AJ55" s="102"/>
      <c r="AK55" s="24">
        <f t="shared" si="2"/>
        <v>7583730</v>
      </c>
      <c r="AL55" s="43">
        <f>+Tabla22[[#This Row],[VALOR TOTAL DE CONTRATACIÓN]]+Tabla22[[#This Row],[VALOR ADICIÓN NO. 1]]+Tabla22[[#This Row],[VALOR ADICIÓN NO.2]]</f>
        <v>7583730</v>
      </c>
      <c r="AM55" s="6" t="s">
        <v>183</v>
      </c>
      <c r="AN55" s="6"/>
      <c r="AO55" s="11"/>
      <c r="AP55" s="6" t="s">
        <v>352</v>
      </c>
      <c r="AQ55" s="6" t="s">
        <v>93</v>
      </c>
      <c r="AR55" s="6" t="s">
        <v>58</v>
      </c>
      <c r="AS55" s="52" t="s">
        <v>357</v>
      </c>
      <c r="AT55" s="5" t="s">
        <v>201</v>
      </c>
      <c r="AU55" s="24">
        <v>88</v>
      </c>
      <c r="AV55"/>
      <c r="AW55"/>
      <c r="AX55"/>
      <c r="AY55"/>
      <c r="AZ55"/>
      <c r="BA55"/>
      <c r="BB55"/>
      <c r="BC55"/>
      <c r="BD55"/>
      <c r="BE55"/>
      <c r="BF55"/>
      <c r="BG55"/>
      <c r="AAZ55"/>
      <c r="ABA55"/>
      <c r="ABB55"/>
      <c r="ABC55"/>
      <c r="ABD55"/>
      <c r="ABE55"/>
      <c r="ABF55"/>
      <c r="ABG55"/>
      <c r="ABH55"/>
      <c r="ABI55"/>
      <c r="ABJ55"/>
      <c r="ABK55"/>
      <c r="ABL55"/>
      <c r="ABM55"/>
      <c r="ABN55"/>
      <c r="ABO55"/>
      <c r="ABP55"/>
      <c r="ABQ55"/>
      <c r="ABR55"/>
      <c r="ABS55"/>
      <c r="ABT55"/>
      <c r="ABU55"/>
      <c r="ABV55"/>
      <c r="ABW55"/>
      <c r="ABX55"/>
      <c r="ABY55"/>
      <c r="ABZ55"/>
      <c r="ACA55"/>
      <c r="ACB55"/>
      <c r="ACC55"/>
      <c r="ACD55"/>
      <c r="ACE55"/>
      <c r="ACF55"/>
      <c r="ACG55"/>
      <c r="ACH55"/>
      <c r="ACI55"/>
      <c r="ACJ55"/>
      <c r="ACK55"/>
      <c r="ACL55"/>
      <c r="ACM55"/>
      <c r="ACN55"/>
      <c r="ACO55"/>
      <c r="ACP55"/>
      <c r="ACQ55"/>
      <c r="ACR55"/>
      <c r="ACS55"/>
      <c r="ACT55"/>
      <c r="ACU55"/>
      <c r="ACV55"/>
      <c r="ACW55"/>
      <c r="ACX55"/>
      <c r="ACY55"/>
      <c r="ACZ55"/>
      <c r="ADA55"/>
      <c r="ADB55"/>
      <c r="ADC55"/>
      <c r="ADD55"/>
      <c r="ADE55"/>
      <c r="ADF55"/>
      <c r="ADG55"/>
      <c r="ADH55"/>
      <c r="ADI55"/>
      <c r="ADJ55"/>
      <c r="ADK55"/>
      <c r="ADL55"/>
      <c r="ADM55"/>
      <c r="ADN55"/>
      <c r="ADO55"/>
      <c r="ADP55"/>
      <c r="ADQ55"/>
      <c r="ADR55"/>
      <c r="ADS55"/>
      <c r="ADT55"/>
      <c r="ADU55"/>
      <c r="ADV55"/>
      <c r="ADW55"/>
      <c r="ADX55"/>
      <c r="ADY55"/>
      <c r="ADZ55"/>
      <c r="AEA55"/>
      <c r="AEB55"/>
      <c r="AEC55"/>
      <c r="AED55"/>
      <c r="AEE55"/>
      <c r="AEF55"/>
      <c r="AEG55"/>
      <c r="AEH55"/>
      <c r="AEI55"/>
      <c r="AEJ55"/>
      <c r="AEK55"/>
      <c r="AEL55"/>
      <c r="AEM55"/>
      <c r="AEN55"/>
      <c r="AEO55"/>
      <c r="AEP55"/>
      <c r="AEQ55"/>
      <c r="AER55"/>
      <c r="AES55"/>
      <c r="AET55"/>
      <c r="AEU55"/>
      <c r="AEV55"/>
      <c r="AEW55"/>
      <c r="AEX55"/>
      <c r="AEY55"/>
      <c r="AEZ55"/>
      <c r="AFA55"/>
      <c r="AFB55"/>
      <c r="AFC55"/>
      <c r="AFD55"/>
      <c r="AFE55"/>
      <c r="AFF55"/>
      <c r="AFG55"/>
      <c r="AFH55"/>
      <c r="AFI55"/>
      <c r="AFJ55"/>
      <c r="AFK55"/>
      <c r="AFL55"/>
      <c r="AFM55"/>
      <c r="AFN55"/>
      <c r="AFO55"/>
      <c r="AFP55"/>
      <c r="AFQ55"/>
      <c r="AFR55"/>
      <c r="AFS55"/>
      <c r="AFT55"/>
      <c r="AFU55"/>
      <c r="AFV55"/>
      <c r="AFW55"/>
      <c r="AFX55"/>
      <c r="AFY55"/>
      <c r="AFZ55"/>
      <c r="AGA55"/>
      <c r="AGB55"/>
      <c r="AGC55"/>
      <c r="AGD55"/>
      <c r="AGE55"/>
      <c r="AGF55"/>
      <c r="AGG55"/>
      <c r="AGH55"/>
      <c r="AGI55"/>
      <c r="AGJ55"/>
      <c r="AGK55"/>
      <c r="AGL55"/>
      <c r="AGM55"/>
      <c r="AGN55"/>
      <c r="AGO55"/>
      <c r="AGP55"/>
      <c r="AGQ55"/>
      <c r="AGR55"/>
      <c r="AGS55"/>
      <c r="AGT55"/>
      <c r="AGU55"/>
      <c r="AGV55"/>
      <c r="AGW55"/>
      <c r="AGX55"/>
      <c r="AGY55"/>
      <c r="AGZ55"/>
      <c r="AHA55"/>
      <c r="AHB55"/>
      <c r="AHC55"/>
      <c r="AHD55"/>
      <c r="AHE55"/>
      <c r="AHF55"/>
      <c r="AHG55"/>
      <c r="AHH55"/>
      <c r="AHI55"/>
      <c r="AHJ55"/>
      <c r="AHK55"/>
      <c r="AHL55"/>
      <c r="AHM55"/>
      <c r="AHN55"/>
      <c r="AHO55"/>
      <c r="AHP55"/>
      <c r="AHQ55"/>
      <c r="AHR55"/>
      <c r="AHS55"/>
      <c r="AHT55"/>
      <c r="AHU55"/>
      <c r="AHV55"/>
      <c r="AHW55"/>
      <c r="AHX55"/>
      <c r="AHY55"/>
      <c r="AHZ55"/>
      <c r="AIA55"/>
      <c r="AIB55"/>
      <c r="AIC55"/>
      <c r="AID55"/>
      <c r="AIE55"/>
      <c r="AIF55"/>
      <c r="AIG55"/>
      <c r="AIH55"/>
      <c r="AII55"/>
      <c r="AIJ55"/>
      <c r="AIK55"/>
      <c r="AIL55"/>
      <c r="AIM55"/>
      <c r="AIN55"/>
      <c r="AIO55"/>
      <c r="AIP55"/>
      <c r="AIQ55"/>
      <c r="AIR55"/>
      <c r="AIS55"/>
      <c r="AIT55"/>
      <c r="AIU55"/>
      <c r="AIV55"/>
      <c r="AIW55"/>
      <c r="AIX55"/>
      <c r="AIY55"/>
      <c r="AIZ55"/>
      <c r="AJA55"/>
      <c r="AJB55"/>
      <c r="AJC55"/>
      <c r="AJD55"/>
      <c r="AJE55"/>
      <c r="AJF55"/>
      <c r="AJG55"/>
      <c r="AJH55"/>
      <c r="AJI55"/>
      <c r="AJJ55"/>
      <c r="AJK55"/>
      <c r="AJL55"/>
      <c r="AJM55"/>
      <c r="AJN55"/>
      <c r="AJO55"/>
      <c r="AJP55"/>
      <c r="AJQ55"/>
      <c r="AJR55"/>
      <c r="AJS55"/>
      <c r="AJT55"/>
      <c r="AJU55"/>
      <c r="AJV55"/>
      <c r="AJW55"/>
      <c r="AJX55"/>
      <c r="AJY55"/>
      <c r="AJZ55"/>
      <c r="AKA55"/>
      <c r="AKB55"/>
      <c r="AKC55"/>
      <c r="AKD55"/>
      <c r="AKE55"/>
      <c r="AKF55"/>
      <c r="AKG55"/>
      <c r="AKH55"/>
      <c r="AKI55"/>
      <c r="AKJ55"/>
      <c r="AKK55"/>
      <c r="AKL55"/>
      <c r="AKM55"/>
      <c r="AKN55"/>
      <c r="AKO55"/>
      <c r="AKP55"/>
      <c r="AKQ55"/>
      <c r="AKR55"/>
      <c r="AKS55"/>
      <c r="AKT55"/>
      <c r="AKU55"/>
      <c r="AKV55"/>
      <c r="AKW55"/>
      <c r="AKX55"/>
      <c r="AKY55"/>
      <c r="AKZ55"/>
      <c r="ALA55"/>
      <c r="ALB55"/>
      <c r="ALC55"/>
      <c r="ALD55"/>
      <c r="ALE55"/>
      <c r="ALF55"/>
      <c r="ALG55"/>
      <c r="ALH55"/>
      <c r="ALI55"/>
      <c r="ALJ55"/>
      <c r="ALK55"/>
      <c r="ALL55"/>
      <c r="ALM55"/>
      <c r="ALN55"/>
      <c r="ALO55"/>
      <c r="ALP55"/>
      <c r="ALQ55"/>
      <c r="ALR55"/>
      <c r="ALS55"/>
      <c r="ALT55"/>
      <c r="ALU55"/>
      <c r="ALV55"/>
      <c r="ALW55"/>
      <c r="ALX55"/>
      <c r="ALY55"/>
      <c r="ALZ55"/>
      <c r="AMA55"/>
      <c r="AMB55"/>
      <c r="AMC55"/>
      <c r="AMD55"/>
      <c r="AME55"/>
      <c r="AMF55"/>
      <c r="AMG55"/>
      <c r="AMH55"/>
      <c r="AMI55"/>
      <c r="AMJ55"/>
      <c r="AMK55"/>
      <c r="AML55"/>
      <c r="AMM55"/>
      <c r="AMN55"/>
      <c r="AMO55"/>
      <c r="AMP55"/>
      <c r="AMQ55"/>
      <c r="AMR55"/>
      <c r="AMS55"/>
      <c r="AMT55"/>
      <c r="AMU55"/>
      <c r="AMV55"/>
      <c r="AMW55"/>
      <c r="AMX55"/>
      <c r="AMY55"/>
      <c r="AMZ55"/>
      <c r="ANA55"/>
      <c r="ANB55"/>
      <c r="ANC55"/>
      <c r="AND55"/>
      <c r="ANE55"/>
      <c r="ANF55"/>
      <c r="ANG55"/>
      <c r="ANH55"/>
      <c r="ANI55"/>
      <c r="ANJ55"/>
      <c r="ANK55"/>
      <c r="ANL55"/>
      <c r="ANM55"/>
      <c r="ANN55"/>
      <c r="ANO55"/>
      <c r="ANP55"/>
      <c r="ANQ55"/>
      <c r="ANR55"/>
      <c r="ANS55"/>
      <c r="ANT55"/>
      <c r="ANU55"/>
      <c r="ANV55"/>
      <c r="ANW55"/>
      <c r="ANX55"/>
      <c r="ANY55"/>
      <c r="ANZ55"/>
      <c r="AOA55"/>
      <c r="AOB55"/>
      <c r="AOC55"/>
      <c r="AOD55"/>
      <c r="AOE55"/>
      <c r="AOF55"/>
      <c r="AOG55"/>
      <c r="AOH55"/>
      <c r="AOI55"/>
      <c r="AOJ55"/>
      <c r="AOK55"/>
      <c r="AOL55"/>
      <c r="AOM55"/>
      <c r="AON55"/>
      <c r="AOO55"/>
      <c r="AOP55"/>
      <c r="AOQ55"/>
      <c r="AOR55"/>
      <c r="AOS55"/>
      <c r="AOT55"/>
      <c r="AOU55"/>
      <c r="AOV55"/>
      <c r="AOW55"/>
      <c r="AOX55"/>
      <c r="AOY55"/>
      <c r="AOZ55"/>
      <c r="APA55"/>
      <c r="APB55"/>
      <c r="APC55"/>
      <c r="APD55"/>
      <c r="APE55"/>
      <c r="APF55"/>
      <c r="APG55"/>
      <c r="APH55"/>
      <c r="API55"/>
      <c r="APJ55"/>
      <c r="APK55"/>
      <c r="APL55"/>
      <c r="APM55"/>
      <c r="APN55"/>
      <c r="APO55"/>
      <c r="APP55"/>
      <c r="APQ55"/>
      <c r="APR55"/>
      <c r="APS55"/>
      <c r="APT55"/>
      <c r="APU55"/>
      <c r="APV55"/>
      <c r="APW55"/>
      <c r="APX55"/>
      <c r="APY55"/>
      <c r="APZ55"/>
      <c r="AQA55"/>
      <c r="AQB55"/>
      <c r="AQC55"/>
      <c r="AQD55"/>
      <c r="AQE55"/>
      <c r="AQF55"/>
      <c r="AQG55"/>
      <c r="AQH55"/>
      <c r="AQI55"/>
      <c r="AQJ55"/>
      <c r="AQK55"/>
      <c r="AQL55"/>
      <c r="AQM55"/>
      <c r="AQN55"/>
      <c r="AQO55"/>
      <c r="AQP55"/>
      <c r="AQQ55"/>
      <c r="AQR55"/>
      <c r="AQS55"/>
      <c r="AQT55"/>
      <c r="AQU55"/>
      <c r="AQV55"/>
      <c r="AQW55"/>
      <c r="AQX55"/>
      <c r="AQY55"/>
      <c r="AQZ55"/>
      <c r="ARA55"/>
      <c r="ARB55"/>
      <c r="ARC55"/>
      <c r="ARD55"/>
      <c r="ARE55"/>
      <c r="ARF55"/>
      <c r="ARG55"/>
      <c r="ARH55"/>
      <c r="ARI55"/>
      <c r="ARJ55"/>
      <c r="ARK55"/>
      <c r="ARL55"/>
      <c r="ARM55"/>
      <c r="ARN55"/>
      <c r="ARO55"/>
      <c r="ARP55"/>
      <c r="ARQ55"/>
      <c r="ARR55"/>
      <c r="ARS55"/>
      <c r="ART55"/>
      <c r="ARU55"/>
      <c r="ARV55"/>
      <c r="ARW55"/>
      <c r="ARX55"/>
      <c r="ARY55"/>
      <c r="ARZ55"/>
      <c r="ASA55"/>
      <c r="ASB55"/>
      <c r="ASC55"/>
      <c r="ASD55"/>
      <c r="ASE55"/>
      <c r="ASF55"/>
      <c r="ASG55"/>
      <c r="ASH55"/>
      <c r="ASI55"/>
      <c r="ASJ55"/>
      <c r="ASK55"/>
      <c r="ASL55"/>
      <c r="ASM55"/>
      <c r="ASN55"/>
      <c r="ASO55"/>
      <c r="ASP55"/>
      <c r="ASQ55"/>
      <c r="ASR55"/>
      <c r="ASS55"/>
      <c r="AST55"/>
      <c r="ASU55"/>
      <c r="ASV55"/>
      <c r="ASW55"/>
      <c r="ASX55"/>
      <c r="ASY55"/>
      <c r="ASZ55"/>
      <c r="ATA55"/>
      <c r="ATB55"/>
      <c r="ATC55"/>
      <c r="ATD55"/>
      <c r="ATE55"/>
      <c r="ATF55"/>
      <c r="ATG55"/>
      <c r="ATH55"/>
      <c r="ATI55"/>
      <c r="ATJ55"/>
      <c r="ATK55"/>
      <c r="ATL55"/>
      <c r="ATM55"/>
      <c r="ATN55"/>
      <c r="ATO55"/>
      <c r="ATP55"/>
      <c r="ATQ55"/>
      <c r="ATR55"/>
      <c r="ATS55"/>
      <c r="ATT55"/>
      <c r="ATU55"/>
      <c r="ATV55"/>
      <c r="ATW55"/>
      <c r="ATX55"/>
      <c r="ATY55"/>
      <c r="ATZ55"/>
      <c r="AUA55"/>
      <c r="AUB55"/>
      <c r="AUC55"/>
      <c r="AUD55"/>
      <c r="AUE55"/>
      <c r="AUF55"/>
      <c r="AUG55"/>
      <c r="AUH55"/>
      <c r="AUI55"/>
      <c r="AUJ55"/>
      <c r="AUK55"/>
      <c r="AUL55"/>
      <c r="AUM55"/>
      <c r="AUN55"/>
      <c r="AUO55"/>
      <c r="AUP55"/>
      <c r="AUQ55"/>
      <c r="AUR55"/>
      <c r="AUS55"/>
      <c r="AUT55"/>
      <c r="AUU55"/>
      <c r="AUV55"/>
      <c r="AUW55"/>
      <c r="AUX55"/>
      <c r="AUY55"/>
      <c r="AUZ55"/>
      <c r="AVA55"/>
      <c r="AVB55"/>
      <c r="AVC55"/>
      <c r="AVD55"/>
      <c r="AVE55"/>
      <c r="AVF55"/>
      <c r="AVG55"/>
      <c r="AVH55"/>
      <c r="AVI55"/>
      <c r="AVJ55"/>
      <c r="AVK55"/>
      <c r="AVL55"/>
      <c r="AVM55"/>
      <c r="AVN55"/>
      <c r="AVO55"/>
      <c r="AVP55"/>
      <c r="AVQ55"/>
      <c r="AVR55"/>
      <c r="AVS55"/>
      <c r="AVT55"/>
      <c r="AVU55"/>
      <c r="AVV55"/>
      <c r="AVW55"/>
      <c r="AVX55"/>
      <c r="AVY55"/>
      <c r="AVZ55"/>
      <c r="AWA55"/>
      <c r="AWB55"/>
      <c r="AWC55"/>
      <c r="AWD55"/>
      <c r="AWE55"/>
      <c r="AWF55"/>
      <c r="AWG55"/>
      <c r="AWH55"/>
      <c r="AWI55"/>
      <c r="AWJ55"/>
      <c r="AWK55"/>
      <c r="AWL55"/>
      <c r="AWM55"/>
      <c r="AWN55"/>
      <c r="AWO55"/>
      <c r="AWP55"/>
      <c r="AWQ55"/>
      <c r="AWR55"/>
      <c r="AWS55"/>
      <c r="AWT55"/>
      <c r="AWU55"/>
      <c r="AWV55"/>
      <c r="AWW55"/>
      <c r="AWX55"/>
      <c r="AWY55"/>
      <c r="AWZ55"/>
      <c r="AXA55"/>
      <c r="AXB55"/>
      <c r="AXC55"/>
      <c r="AXD55"/>
      <c r="AXE55"/>
      <c r="AXF55"/>
      <c r="AXG55"/>
      <c r="AXH55"/>
      <c r="AXI55"/>
      <c r="AXJ55"/>
      <c r="AXK55"/>
      <c r="AXL55"/>
      <c r="AXM55"/>
      <c r="AXN55"/>
      <c r="AXO55"/>
      <c r="AXP55"/>
      <c r="AXQ55"/>
      <c r="AXR55"/>
      <c r="AXS55"/>
      <c r="AXT55"/>
      <c r="AXU55"/>
      <c r="AXV55"/>
      <c r="AXW55"/>
      <c r="AXX55"/>
      <c r="AXY55"/>
      <c r="AXZ55"/>
      <c r="AYA55"/>
      <c r="AYB55"/>
      <c r="AYC55"/>
      <c r="AYD55"/>
      <c r="AYE55"/>
      <c r="AYF55"/>
      <c r="AYG55"/>
      <c r="AYH55"/>
      <c r="AYI55"/>
      <c r="AYJ55"/>
      <c r="AYK55"/>
      <c r="AYL55"/>
      <c r="AYM55"/>
      <c r="AYN55"/>
      <c r="AYO55"/>
      <c r="AYP55"/>
      <c r="AYQ55"/>
      <c r="AYR55"/>
      <c r="AYS55"/>
      <c r="AYT55"/>
      <c r="AYU55"/>
      <c r="AYV55"/>
      <c r="AYW55"/>
      <c r="AYX55"/>
      <c r="AYY55"/>
      <c r="AYZ55"/>
      <c r="AZA55"/>
      <c r="AZB55"/>
      <c r="AZC55"/>
      <c r="AZD55"/>
      <c r="AZE55"/>
      <c r="AZF55"/>
      <c r="AZG55"/>
      <c r="AZH55"/>
      <c r="AZI55"/>
      <c r="AZJ55"/>
      <c r="AZK55"/>
      <c r="AZL55"/>
      <c r="AZM55"/>
      <c r="AZN55"/>
      <c r="AZO55"/>
      <c r="AZP55"/>
      <c r="AZQ55"/>
      <c r="AZR55"/>
      <c r="AZS55"/>
      <c r="AZT55"/>
      <c r="AZU55"/>
      <c r="AZV55"/>
      <c r="AZW55"/>
      <c r="AZX55"/>
      <c r="AZY55"/>
      <c r="AZZ55"/>
      <c r="BAA55"/>
      <c r="BAB55"/>
      <c r="BAC55"/>
      <c r="BAD55"/>
      <c r="BAE55"/>
      <c r="BAF55"/>
      <c r="BAG55"/>
      <c r="BAH55"/>
      <c r="BAI55"/>
      <c r="BAJ55"/>
      <c r="BAK55"/>
      <c r="BAL55"/>
      <c r="BAM55"/>
      <c r="BAN55"/>
      <c r="BAO55"/>
      <c r="BAP55"/>
      <c r="BAQ55"/>
      <c r="BAR55"/>
      <c r="BAS55"/>
      <c r="BAT55"/>
      <c r="BAU55"/>
      <c r="BAV55"/>
      <c r="BAW55"/>
      <c r="BAX55"/>
      <c r="BAY55"/>
      <c r="BAZ55"/>
      <c r="BBA55"/>
      <c r="BBB55"/>
      <c r="BBC55"/>
      <c r="BBD55"/>
      <c r="BBE55"/>
      <c r="BBF55"/>
      <c r="BBG55"/>
      <c r="BBH55"/>
      <c r="BBI55"/>
      <c r="BBJ55"/>
      <c r="BBK55"/>
      <c r="BBL55"/>
      <c r="BBM55"/>
      <c r="BBN55"/>
      <c r="BBO55"/>
      <c r="BBP55"/>
      <c r="BBQ55"/>
      <c r="BBR55"/>
      <c r="BBS55"/>
      <c r="BBT55"/>
      <c r="BBU55"/>
      <c r="BBV55"/>
      <c r="BBW55"/>
      <c r="BBX55"/>
      <c r="BBY55"/>
      <c r="BBZ55"/>
      <c r="BCA55"/>
      <c r="BCB55"/>
      <c r="BCC55"/>
      <c r="BCD55"/>
      <c r="BCE55"/>
      <c r="BCF55"/>
      <c r="BCG55"/>
      <c r="BCH55"/>
      <c r="BCI55"/>
      <c r="BCJ55"/>
      <c r="BCK55"/>
      <c r="BCL55"/>
      <c r="BCM55"/>
      <c r="BCN55"/>
      <c r="BCO55"/>
      <c r="BCP55"/>
      <c r="BCQ55"/>
      <c r="BCR55"/>
      <c r="BCS55"/>
      <c r="BCT55"/>
      <c r="BCU55"/>
      <c r="BCV55"/>
      <c r="BCW55"/>
      <c r="BCX55"/>
      <c r="BCY55"/>
      <c r="BCZ55"/>
      <c r="BDA55"/>
      <c r="BDB55"/>
      <c r="BDC55"/>
      <c r="BDD55"/>
      <c r="BDE55"/>
      <c r="BDF55"/>
      <c r="BDG55"/>
      <c r="BDH55"/>
      <c r="BDI55"/>
      <c r="BDJ55"/>
      <c r="BDK55"/>
      <c r="BDL55"/>
      <c r="BDM55"/>
      <c r="BDN55"/>
      <c r="BDO55"/>
      <c r="BDP55"/>
      <c r="BDQ55"/>
      <c r="BDR55"/>
      <c r="BDS55"/>
      <c r="BDT55"/>
      <c r="BDU55"/>
      <c r="BDV55"/>
      <c r="BDW55"/>
      <c r="BDX55"/>
      <c r="BDY55"/>
      <c r="BDZ55"/>
      <c r="BEA55"/>
      <c r="BEB55"/>
      <c r="BEC55"/>
      <c r="BED55"/>
      <c r="BEE55"/>
      <c r="BEF55"/>
      <c r="BEG55"/>
      <c r="BEH55"/>
      <c r="BEI55"/>
      <c r="BEJ55"/>
      <c r="BEK55"/>
      <c r="BEL55"/>
      <c r="BEM55"/>
      <c r="BEN55"/>
      <c r="BEO55"/>
      <c r="BEP55"/>
      <c r="BEQ55"/>
      <c r="BER55"/>
      <c r="BES55"/>
      <c r="BET55"/>
      <c r="BEU55"/>
      <c r="BEV55"/>
      <c r="BEW55"/>
      <c r="BEX55"/>
      <c r="BEY55"/>
      <c r="BEZ55"/>
      <c r="BFA55"/>
      <c r="BFB55"/>
      <c r="BFC55"/>
      <c r="BFD55"/>
      <c r="BFE55"/>
      <c r="BFF55"/>
      <c r="BFG55"/>
      <c r="BFH55"/>
      <c r="BFI55"/>
      <c r="BFJ55"/>
      <c r="BFK55"/>
      <c r="BFL55"/>
      <c r="BFM55"/>
      <c r="BFN55"/>
      <c r="BFO55"/>
      <c r="BFP55"/>
      <c r="BFQ55"/>
      <c r="BFR55"/>
      <c r="BFS55"/>
      <c r="BFT55"/>
      <c r="BFU55"/>
      <c r="BFV55"/>
      <c r="BFW55"/>
      <c r="BFX55"/>
      <c r="BFY55"/>
      <c r="BFZ55"/>
      <c r="BGA55"/>
      <c r="BGB55"/>
      <c r="BGC55"/>
      <c r="BGD55"/>
      <c r="BGE55"/>
      <c r="BGF55"/>
      <c r="BGG55"/>
      <c r="BGH55"/>
      <c r="BGI55"/>
      <c r="BGJ55"/>
      <c r="BGK55"/>
      <c r="BGL55"/>
      <c r="BGM55"/>
      <c r="BGN55"/>
      <c r="BGO55"/>
      <c r="BGP55"/>
      <c r="BGQ55"/>
      <c r="BGR55"/>
      <c r="BGS55"/>
      <c r="BGT55"/>
      <c r="BGU55"/>
      <c r="BGV55"/>
      <c r="BGW55"/>
      <c r="BGX55"/>
      <c r="BGY55"/>
      <c r="BGZ55"/>
      <c r="BHA55"/>
      <c r="BHB55"/>
      <c r="BHC55"/>
      <c r="BHD55"/>
      <c r="BHE55"/>
      <c r="BHF55"/>
      <c r="BHG55"/>
      <c r="BHH55"/>
      <c r="BHI55"/>
      <c r="BHJ55"/>
      <c r="BHK55"/>
      <c r="BHL55"/>
      <c r="BHM55"/>
      <c r="BHN55"/>
      <c r="BHO55"/>
      <c r="BHP55"/>
      <c r="BHQ55"/>
      <c r="BHR55"/>
      <c r="BHS55"/>
      <c r="BHT55"/>
      <c r="BHU55"/>
      <c r="BHV55"/>
      <c r="BHW55"/>
      <c r="BHX55"/>
      <c r="BHY55"/>
      <c r="BHZ55"/>
      <c r="BIA55"/>
      <c r="BIB55"/>
      <c r="BIC55"/>
      <c r="BID55"/>
      <c r="BIE55"/>
      <c r="BIF55"/>
      <c r="BIG55"/>
      <c r="BIH55"/>
      <c r="BII55"/>
      <c r="BIJ55"/>
      <c r="BIK55"/>
      <c r="BIL55"/>
      <c r="BIM55"/>
      <c r="BIN55"/>
      <c r="BIO55"/>
      <c r="BIP55"/>
      <c r="BIQ55"/>
      <c r="BIR55"/>
      <c r="BIS55"/>
      <c r="BIT55"/>
      <c r="BIU55"/>
      <c r="BIV55"/>
      <c r="BIW55"/>
      <c r="BIX55"/>
      <c r="BIY55"/>
      <c r="BIZ55"/>
      <c r="BJA55"/>
      <c r="BJB55"/>
      <c r="BJC55"/>
      <c r="BJD55"/>
      <c r="BJE55"/>
      <c r="BJF55"/>
      <c r="BJG55"/>
      <c r="BJH55"/>
      <c r="BJI55"/>
      <c r="BJJ55"/>
      <c r="BJK55"/>
      <c r="BJL55"/>
      <c r="BJM55"/>
      <c r="BJN55"/>
      <c r="BJO55"/>
      <c r="BJP55"/>
      <c r="BJQ55"/>
      <c r="BJR55"/>
      <c r="BJS55"/>
      <c r="BJT55"/>
      <c r="BJU55"/>
      <c r="BJV55"/>
      <c r="BJW55"/>
      <c r="BJX55"/>
      <c r="BJY55"/>
      <c r="BJZ55"/>
      <c r="BKA55"/>
      <c r="BKB55"/>
      <c r="BKC55"/>
      <c r="BKD55"/>
      <c r="BKE55"/>
      <c r="BKF55"/>
      <c r="BKG55"/>
      <c r="BKH55"/>
      <c r="BKI55"/>
      <c r="BKJ55"/>
      <c r="BKK55"/>
      <c r="BKL55"/>
      <c r="BKM55"/>
      <c r="BKN55"/>
    </row>
    <row r="56" spans="1:1652" s="28" customFormat="1" ht="54" customHeight="1" x14ac:dyDescent="0.2">
      <c r="A56" s="20" t="s">
        <v>358</v>
      </c>
      <c r="B56" s="81" t="s">
        <v>48</v>
      </c>
      <c r="C56" s="6" t="s">
        <v>49</v>
      </c>
      <c r="D56" s="6" t="s">
        <v>50</v>
      </c>
      <c r="E56" s="104" t="s">
        <v>267</v>
      </c>
      <c r="F56" s="13">
        <v>19320731</v>
      </c>
      <c r="G56" s="8" t="s">
        <v>359</v>
      </c>
      <c r="H56" s="23">
        <v>206</v>
      </c>
      <c r="I56" s="41">
        <v>44106</v>
      </c>
      <c r="J56" s="8">
        <v>196</v>
      </c>
      <c r="K56" s="41">
        <v>44107</v>
      </c>
      <c r="L56" s="24">
        <v>16000000</v>
      </c>
      <c r="M56" s="24">
        <v>8000000</v>
      </c>
      <c r="N56" s="41">
        <v>44107</v>
      </c>
      <c r="O56" s="41">
        <v>44167</v>
      </c>
      <c r="P56" s="82">
        <v>44195</v>
      </c>
      <c r="Q56" s="36" t="s">
        <v>360</v>
      </c>
      <c r="R56" s="77">
        <v>44167</v>
      </c>
      <c r="S56" s="8">
        <v>246</v>
      </c>
      <c r="T56" s="77">
        <v>44167</v>
      </c>
      <c r="U56" s="8">
        <v>238</v>
      </c>
      <c r="V56" s="77">
        <v>44167</v>
      </c>
      <c r="W56" s="8"/>
      <c r="X56" s="8"/>
      <c r="Y56" s="8"/>
      <c r="Z56" s="8"/>
      <c r="AA56" s="8"/>
      <c r="AB56" s="8"/>
      <c r="AC56" s="8"/>
      <c r="AD56" s="18" t="s">
        <v>361</v>
      </c>
      <c r="AE56" s="18"/>
      <c r="AF56" s="7"/>
      <c r="AG56" s="7"/>
      <c r="AH56" s="40">
        <f>P56</f>
        <v>44195</v>
      </c>
      <c r="AI56" s="24">
        <v>7466667</v>
      </c>
      <c r="AJ56" s="102"/>
      <c r="AK56" s="24">
        <f t="shared" si="2"/>
        <v>23466667</v>
      </c>
      <c r="AL56" s="43">
        <f>+Tabla22[[#This Row],[VALOR TOTAL DE CONTRATACIÓN]]+Tabla22[[#This Row],[VALOR ADICIÓN NO. 1]]+Tabla22[[#This Row],[VALOR ADICIÓN NO.2]]</f>
        <v>23466667</v>
      </c>
      <c r="AM56" s="6" t="s">
        <v>183</v>
      </c>
      <c r="AN56" s="6"/>
      <c r="AO56" s="11"/>
      <c r="AP56" s="6" t="s">
        <v>352</v>
      </c>
      <c r="AQ56" s="6" t="s">
        <v>180</v>
      </c>
      <c r="AR56" s="6" t="s">
        <v>58</v>
      </c>
      <c r="AS56" s="52" t="s">
        <v>362</v>
      </c>
      <c r="AT56" s="23" t="s">
        <v>201</v>
      </c>
      <c r="AU56" s="24">
        <v>88</v>
      </c>
      <c r="AV56"/>
      <c r="AW56"/>
      <c r="AX56"/>
      <c r="AY56"/>
      <c r="AZ56"/>
      <c r="BA56"/>
      <c r="BB56"/>
      <c r="BC56"/>
      <c r="BD56"/>
      <c r="BE56"/>
      <c r="BF56"/>
      <c r="BG56"/>
      <c r="AAZ56"/>
      <c r="ABA56"/>
      <c r="ABB56"/>
      <c r="ABC56"/>
      <c r="ABD56"/>
      <c r="ABE56"/>
      <c r="ABF56"/>
      <c r="ABG56"/>
      <c r="ABH56"/>
      <c r="ABI56"/>
      <c r="ABJ56"/>
      <c r="ABK56"/>
      <c r="ABL56"/>
      <c r="ABM56"/>
      <c r="ABN56"/>
      <c r="ABO56"/>
      <c r="ABP56"/>
      <c r="ABQ56"/>
      <c r="ABR56"/>
      <c r="ABS56"/>
      <c r="ABT56"/>
      <c r="ABU56"/>
      <c r="ABV56"/>
      <c r="ABW56"/>
      <c r="ABX56"/>
      <c r="ABY56"/>
      <c r="ABZ56"/>
      <c r="ACA56"/>
      <c r="ACB56"/>
      <c r="ACC56"/>
      <c r="ACD56"/>
      <c r="ACE56"/>
      <c r="ACF56"/>
      <c r="ACG56"/>
      <c r="ACH56"/>
      <c r="ACI56"/>
      <c r="ACJ56"/>
      <c r="ACK56"/>
      <c r="ACL56"/>
      <c r="ACM56"/>
      <c r="ACN56"/>
      <c r="ACO56"/>
      <c r="ACP56"/>
      <c r="ACQ56"/>
      <c r="ACR56"/>
      <c r="ACS56"/>
      <c r="ACT56"/>
      <c r="ACU56"/>
      <c r="ACV56"/>
      <c r="ACW56"/>
      <c r="ACX56"/>
      <c r="ACY56"/>
      <c r="ACZ56"/>
      <c r="ADA56"/>
      <c r="ADB56"/>
      <c r="ADC56"/>
      <c r="ADD56"/>
      <c r="ADE56"/>
      <c r="ADF56"/>
      <c r="ADG56"/>
      <c r="ADH56"/>
      <c r="ADI56"/>
      <c r="ADJ56"/>
      <c r="ADK56"/>
      <c r="ADL56"/>
      <c r="ADM56"/>
      <c r="ADN56"/>
      <c r="ADO56"/>
      <c r="ADP56"/>
      <c r="ADQ56"/>
      <c r="ADR56"/>
      <c r="ADS56"/>
      <c r="ADT56"/>
      <c r="ADU56"/>
      <c r="ADV56"/>
      <c r="ADW56"/>
      <c r="ADX56"/>
      <c r="ADY56"/>
      <c r="ADZ56"/>
      <c r="AEA56"/>
      <c r="AEB56"/>
      <c r="AEC56"/>
      <c r="AED56"/>
      <c r="AEE56"/>
      <c r="AEF56"/>
      <c r="AEG56"/>
      <c r="AEH56"/>
      <c r="AEI56"/>
      <c r="AEJ56"/>
      <c r="AEK56"/>
      <c r="AEL56"/>
      <c r="AEM56"/>
      <c r="AEN56"/>
      <c r="AEO56"/>
      <c r="AEP56"/>
      <c r="AEQ56"/>
      <c r="AER56"/>
      <c r="AES56"/>
      <c r="AET56"/>
      <c r="AEU56"/>
      <c r="AEV56"/>
      <c r="AEW56"/>
      <c r="AEX56"/>
      <c r="AEY56"/>
      <c r="AEZ56"/>
      <c r="AFA56"/>
      <c r="AFB56"/>
      <c r="AFC56"/>
      <c r="AFD56"/>
      <c r="AFE56"/>
      <c r="AFF56"/>
      <c r="AFG56"/>
      <c r="AFH56"/>
      <c r="AFI56"/>
      <c r="AFJ56"/>
      <c r="AFK56"/>
      <c r="AFL56"/>
      <c r="AFM56"/>
      <c r="AFN56"/>
      <c r="AFO56"/>
      <c r="AFP56"/>
      <c r="AFQ56"/>
      <c r="AFR56"/>
      <c r="AFS56"/>
      <c r="AFT56"/>
      <c r="AFU56"/>
      <c r="AFV56"/>
      <c r="AFW56"/>
      <c r="AFX56"/>
      <c r="AFY56"/>
      <c r="AFZ56"/>
      <c r="AGA56"/>
      <c r="AGB56"/>
      <c r="AGC56"/>
      <c r="AGD56"/>
      <c r="AGE56"/>
      <c r="AGF56"/>
      <c r="AGG56"/>
      <c r="AGH56"/>
      <c r="AGI56"/>
      <c r="AGJ56"/>
      <c r="AGK56"/>
      <c r="AGL56"/>
      <c r="AGM56"/>
      <c r="AGN56"/>
      <c r="AGO56"/>
      <c r="AGP56"/>
      <c r="AGQ56"/>
      <c r="AGR56"/>
      <c r="AGS56"/>
      <c r="AGT56"/>
      <c r="AGU56"/>
      <c r="AGV56"/>
      <c r="AGW56"/>
      <c r="AGX56"/>
      <c r="AGY56"/>
      <c r="AGZ56"/>
      <c r="AHA56"/>
      <c r="AHB56"/>
      <c r="AHC56"/>
      <c r="AHD56"/>
      <c r="AHE56"/>
      <c r="AHF56"/>
      <c r="AHG56"/>
      <c r="AHH56"/>
      <c r="AHI56"/>
      <c r="AHJ56"/>
      <c r="AHK56"/>
      <c r="AHL56"/>
      <c r="AHM56"/>
      <c r="AHN56"/>
      <c r="AHO56"/>
      <c r="AHP56"/>
      <c r="AHQ56"/>
      <c r="AHR56"/>
      <c r="AHS56"/>
      <c r="AHT56"/>
      <c r="AHU56"/>
      <c r="AHV56"/>
      <c r="AHW56"/>
      <c r="AHX56"/>
      <c r="AHY56"/>
      <c r="AHZ56"/>
      <c r="AIA56"/>
      <c r="AIB56"/>
      <c r="AIC56"/>
      <c r="AID56"/>
      <c r="AIE56"/>
      <c r="AIF56"/>
      <c r="AIG56"/>
      <c r="AIH56"/>
      <c r="AII56"/>
      <c r="AIJ56"/>
      <c r="AIK56"/>
      <c r="AIL56"/>
      <c r="AIM56"/>
      <c r="AIN56"/>
      <c r="AIO56"/>
      <c r="AIP56"/>
      <c r="AIQ56"/>
      <c r="AIR56"/>
      <c r="AIS56"/>
      <c r="AIT56"/>
      <c r="AIU56"/>
      <c r="AIV56"/>
      <c r="AIW56"/>
      <c r="AIX56"/>
      <c r="AIY56"/>
      <c r="AIZ56"/>
      <c r="AJA56"/>
      <c r="AJB56"/>
      <c r="AJC56"/>
      <c r="AJD56"/>
      <c r="AJE56"/>
      <c r="AJF56"/>
      <c r="AJG56"/>
      <c r="AJH56"/>
      <c r="AJI56"/>
      <c r="AJJ56"/>
      <c r="AJK56"/>
      <c r="AJL56"/>
      <c r="AJM56"/>
      <c r="AJN56"/>
      <c r="AJO56"/>
      <c r="AJP56"/>
      <c r="AJQ56"/>
      <c r="AJR56"/>
      <c r="AJS56"/>
      <c r="AJT56"/>
      <c r="AJU56"/>
      <c r="AJV56"/>
      <c r="AJW56"/>
      <c r="AJX56"/>
      <c r="AJY56"/>
      <c r="AJZ56"/>
      <c r="AKA56"/>
      <c r="AKB56"/>
      <c r="AKC56"/>
      <c r="AKD56"/>
      <c r="AKE56"/>
      <c r="AKF56"/>
      <c r="AKG56"/>
      <c r="AKH56"/>
      <c r="AKI56"/>
      <c r="AKJ56"/>
      <c r="AKK56"/>
      <c r="AKL56"/>
      <c r="AKM56"/>
      <c r="AKN56"/>
      <c r="AKO56"/>
      <c r="AKP56"/>
      <c r="AKQ56"/>
      <c r="AKR56"/>
      <c r="AKS56"/>
      <c r="AKT56"/>
      <c r="AKU56"/>
      <c r="AKV56"/>
      <c r="AKW56"/>
      <c r="AKX56"/>
      <c r="AKY56"/>
      <c r="AKZ56"/>
      <c r="ALA56"/>
      <c r="ALB56"/>
      <c r="ALC56"/>
      <c r="ALD56"/>
      <c r="ALE56"/>
      <c r="ALF56"/>
      <c r="ALG56"/>
      <c r="ALH56"/>
      <c r="ALI56"/>
      <c r="ALJ56"/>
      <c r="ALK56"/>
      <c r="ALL56"/>
      <c r="ALM56"/>
      <c r="ALN56"/>
      <c r="ALO56"/>
      <c r="ALP56"/>
      <c r="ALQ56"/>
      <c r="ALR56"/>
      <c r="ALS56"/>
      <c r="ALT56"/>
      <c r="ALU56"/>
      <c r="ALV56"/>
      <c r="ALW56"/>
      <c r="ALX56"/>
      <c r="ALY56"/>
      <c r="ALZ56"/>
      <c r="AMA56"/>
      <c r="AMB56"/>
      <c r="AMC56"/>
      <c r="AMD56"/>
      <c r="AME56"/>
      <c r="AMF56"/>
      <c r="AMG56"/>
      <c r="AMH56"/>
      <c r="AMI56"/>
      <c r="AMJ56"/>
      <c r="AMK56"/>
      <c r="AML56"/>
      <c r="AMM56"/>
      <c r="AMN56"/>
      <c r="AMO56"/>
      <c r="AMP56"/>
      <c r="AMQ56"/>
      <c r="AMR56"/>
      <c r="AMS56"/>
      <c r="AMT56"/>
      <c r="AMU56"/>
      <c r="AMV56"/>
      <c r="AMW56"/>
      <c r="AMX56"/>
      <c r="AMY56"/>
      <c r="AMZ56"/>
      <c r="ANA56"/>
      <c r="ANB56"/>
      <c r="ANC56"/>
      <c r="AND56"/>
      <c r="ANE56"/>
      <c r="ANF56"/>
      <c r="ANG56"/>
      <c r="ANH56"/>
      <c r="ANI56"/>
      <c r="ANJ56"/>
      <c r="ANK56"/>
      <c r="ANL56"/>
      <c r="ANM56"/>
      <c r="ANN56"/>
      <c r="ANO56"/>
      <c r="ANP56"/>
      <c r="ANQ56"/>
      <c r="ANR56"/>
      <c r="ANS56"/>
      <c r="ANT56"/>
      <c r="ANU56"/>
      <c r="ANV56"/>
      <c r="ANW56"/>
      <c r="ANX56"/>
      <c r="ANY56"/>
      <c r="ANZ56"/>
      <c r="AOA56"/>
      <c r="AOB56"/>
      <c r="AOC56"/>
      <c r="AOD56"/>
      <c r="AOE56"/>
      <c r="AOF56"/>
      <c r="AOG56"/>
      <c r="AOH56"/>
      <c r="AOI56"/>
      <c r="AOJ56"/>
      <c r="AOK56"/>
      <c r="AOL56"/>
      <c r="AOM56"/>
      <c r="AON56"/>
      <c r="AOO56"/>
      <c r="AOP56"/>
      <c r="AOQ56"/>
      <c r="AOR56"/>
      <c r="AOS56"/>
      <c r="AOT56"/>
      <c r="AOU56"/>
      <c r="AOV56"/>
      <c r="AOW56"/>
      <c r="AOX56"/>
      <c r="AOY56"/>
      <c r="AOZ56"/>
      <c r="APA56"/>
      <c r="APB56"/>
      <c r="APC56"/>
      <c r="APD56"/>
      <c r="APE56"/>
      <c r="APF56"/>
      <c r="APG56"/>
      <c r="APH56"/>
      <c r="API56"/>
      <c r="APJ56"/>
      <c r="APK56"/>
      <c r="APL56"/>
      <c r="APM56"/>
      <c r="APN56"/>
      <c r="APO56"/>
      <c r="APP56"/>
      <c r="APQ56"/>
      <c r="APR56"/>
      <c r="APS56"/>
      <c r="APT56"/>
      <c r="APU56"/>
      <c r="APV56"/>
      <c r="APW56"/>
      <c r="APX56"/>
      <c r="APY56"/>
      <c r="APZ56"/>
      <c r="AQA56"/>
      <c r="AQB56"/>
      <c r="AQC56"/>
      <c r="AQD56"/>
      <c r="AQE56"/>
      <c r="AQF56"/>
      <c r="AQG56"/>
      <c r="AQH56"/>
      <c r="AQI56"/>
      <c r="AQJ56"/>
      <c r="AQK56"/>
      <c r="AQL56"/>
      <c r="AQM56"/>
      <c r="AQN56"/>
      <c r="AQO56"/>
      <c r="AQP56"/>
      <c r="AQQ56"/>
      <c r="AQR56"/>
      <c r="AQS56"/>
      <c r="AQT56"/>
      <c r="AQU56"/>
      <c r="AQV56"/>
      <c r="AQW56"/>
      <c r="AQX56"/>
      <c r="AQY56"/>
      <c r="AQZ56"/>
      <c r="ARA56"/>
      <c r="ARB56"/>
      <c r="ARC56"/>
      <c r="ARD56"/>
      <c r="ARE56"/>
      <c r="ARF56"/>
      <c r="ARG56"/>
      <c r="ARH56"/>
      <c r="ARI56"/>
      <c r="ARJ56"/>
      <c r="ARK56"/>
      <c r="ARL56"/>
      <c r="ARM56"/>
      <c r="ARN56"/>
      <c r="ARO56"/>
      <c r="ARP56"/>
      <c r="ARQ56"/>
      <c r="ARR56"/>
      <c r="ARS56"/>
      <c r="ART56"/>
      <c r="ARU56"/>
      <c r="ARV56"/>
      <c r="ARW56"/>
      <c r="ARX56"/>
      <c r="ARY56"/>
      <c r="ARZ56"/>
      <c r="ASA56"/>
      <c r="ASB56"/>
      <c r="ASC56"/>
      <c r="ASD56"/>
      <c r="ASE56"/>
      <c r="ASF56"/>
      <c r="ASG56"/>
      <c r="ASH56"/>
      <c r="ASI56"/>
      <c r="ASJ56"/>
      <c r="ASK56"/>
      <c r="ASL56"/>
      <c r="ASM56"/>
      <c r="ASN56"/>
      <c r="ASO56"/>
      <c r="ASP56"/>
      <c r="ASQ56"/>
      <c r="ASR56"/>
      <c r="ASS56"/>
      <c r="AST56"/>
      <c r="ASU56"/>
      <c r="ASV56"/>
      <c r="ASW56"/>
      <c r="ASX56"/>
      <c r="ASY56"/>
      <c r="ASZ56"/>
      <c r="ATA56"/>
      <c r="ATB56"/>
      <c r="ATC56"/>
      <c r="ATD56"/>
      <c r="ATE56"/>
      <c r="ATF56"/>
      <c r="ATG56"/>
      <c r="ATH56"/>
      <c r="ATI56"/>
      <c r="ATJ56"/>
      <c r="ATK56"/>
      <c r="ATL56"/>
      <c r="ATM56"/>
      <c r="ATN56"/>
      <c r="ATO56"/>
      <c r="ATP56"/>
      <c r="ATQ56"/>
      <c r="ATR56"/>
      <c r="ATS56"/>
      <c r="ATT56"/>
      <c r="ATU56"/>
      <c r="ATV56"/>
      <c r="ATW56"/>
      <c r="ATX56"/>
      <c r="ATY56"/>
      <c r="ATZ56"/>
      <c r="AUA56"/>
      <c r="AUB56"/>
      <c r="AUC56"/>
      <c r="AUD56"/>
      <c r="AUE56"/>
      <c r="AUF56"/>
      <c r="AUG56"/>
      <c r="AUH56"/>
      <c r="AUI56"/>
      <c r="AUJ56"/>
      <c r="AUK56"/>
      <c r="AUL56"/>
      <c r="AUM56"/>
      <c r="AUN56"/>
      <c r="AUO56"/>
      <c r="AUP56"/>
      <c r="AUQ56"/>
      <c r="AUR56"/>
      <c r="AUS56"/>
      <c r="AUT56"/>
      <c r="AUU56"/>
      <c r="AUV56"/>
      <c r="AUW56"/>
      <c r="AUX56"/>
      <c r="AUY56"/>
      <c r="AUZ56"/>
      <c r="AVA56"/>
      <c r="AVB56"/>
      <c r="AVC56"/>
      <c r="AVD56"/>
      <c r="AVE56"/>
      <c r="AVF56"/>
      <c r="AVG56"/>
      <c r="AVH56"/>
      <c r="AVI56"/>
      <c r="AVJ56"/>
      <c r="AVK56"/>
      <c r="AVL56"/>
      <c r="AVM56"/>
      <c r="AVN56"/>
      <c r="AVO56"/>
      <c r="AVP56"/>
      <c r="AVQ56"/>
      <c r="AVR56"/>
      <c r="AVS56"/>
      <c r="AVT56"/>
      <c r="AVU56"/>
      <c r="AVV56"/>
      <c r="AVW56"/>
      <c r="AVX56"/>
      <c r="AVY56"/>
      <c r="AVZ56"/>
      <c r="AWA56"/>
      <c r="AWB56"/>
      <c r="AWC56"/>
      <c r="AWD56"/>
      <c r="AWE56"/>
      <c r="AWF56"/>
      <c r="AWG56"/>
      <c r="AWH56"/>
      <c r="AWI56"/>
      <c r="AWJ56"/>
      <c r="AWK56"/>
      <c r="AWL56"/>
      <c r="AWM56"/>
      <c r="AWN56"/>
      <c r="AWO56"/>
      <c r="AWP56"/>
      <c r="AWQ56"/>
      <c r="AWR56"/>
      <c r="AWS56"/>
      <c r="AWT56"/>
      <c r="AWU56"/>
      <c r="AWV56"/>
      <c r="AWW56"/>
      <c r="AWX56"/>
      <c r="AWY56"/>
      <c r="AWZ56"/>
      <c r="AXA56"/>
      <c r="AXB56"/>
      <c r="AXC56"/>
      <c r="AXD56"/>
      <c r="AXE56"/>
      <c r="AXF56"/>
      <c r="AXG56"/>
      <c r="AXH56"/>
      <c r="AXI56"/>
      <c r="AXJ56"/>
      <c r="AXK56"/>
      <c r="AXL56"/>
      <c r="AXM56"/>
      <c r="AXN56"/>
      <c r="AXO56"/>
      <c r="AXP56"/>
      <c r="AXQ56"/>
      <c r="AXR56"/>
      <c r="AXS56"/>
      <c r="AXT56"/>
      <c r="AXU56"/>
      <c r="AXV56"/>
      <c r="AXW56"/>
      <c r="AXX56"/>
      <c r="AXY56"/>
      <c r="AXZ56"/>
      <c r="AYA56"/>
      <c r="AYB56"/>
      <c r="AYC56"/>
      <c r="AYD56"/>
      <c r="AYE56"/>
      <c r="AYF56"/>
      <c r="AYG56"/>
      <c r="AYH56"/>
      <c r="AYI56"/>
      <c r="AYJ56"/>
      <c r="AYK56"/>
      <c r="AYL56"/>
      <c r="AYM56"/>
      <c r="AYN56"/>
      <c r="AYO56"/>
      <c r="AYP56"/>
      <c r="AYQ56"/>
      <c r="AYR56"/>
      <c r="AYS56"/>
      <c r="AYT56"/>
      <c r="AYU56"/>
      <c r="AYV56"/>
      <c r="AYW56"/>
      <c r="AYX56"/>
      <c r="AYY56"/>
      <c r="AYZ56"/>
      <c r="AZA56"/>
      <c r="AZB56"/>
      <c r="AZC56"/>
      <c r="AZD56"/>
      <c r="AZE56"/>
      <c r="AZF56"/>
      <c r="AZG56"/>
      <c r="AZH56"/>
      <c r="AZI56"/>
      <c r="AZJ56"/>
      <c r="AZK56"/>
      <c r="AZL56"/>
      <c r="AZM56"/>
      <c r="AZN56"/>
      <c r="AZO56"/>
      <c r="AZP56"/>
      <c r="AZQ56"/>
      <c r="AZR56"/>
      <c r="AZS56"/>
      <c r="AZT56"/>
      <c r="AZU56"/>
      <c r="AZV56"/>
      <c r="AZW56"/>
      <c r="AZX56"/>
      <c r="AZY56"/>
      <c r="AZZ56"/>
      <c r="BAA56"/>
      <c r="BAB56"/>
      <c r="BAC56"/>
      <c r="BAD56"/>
      <c r="BAE56"/>
      <c r="BAF56"/>
      <c r="BAG56"/>
      <c r="BAH56"/>
      <c r="BAI56"/>
      <c r="BAJ56"/>
      <c r="BAK56"/>
      <c r="BAL56"/>
      <c r="BAM56"/>
      <c r="BAN56"/>
      <c r="BAO56"/>
      <c r="BAP56"/>
      <c r="BAQ56"/>
      <c r="BAR56"/>
      <c r="BAS56"/>
      <c r="BAT56"/>
      <c r="BAU56"/>
      <c r="BAV56"/>
      <c r="BAW56"/>
      <c r="BAX56"/>
      <c r="BAY56"/>
      <c r="BAZ56"/>
      <c r="BBA56"/>
      <c r="BBB56"/>
      <c r="BBC56"/>
      <c r="BBD56"/>
      <c r="BBE56"/>
      <c r="BBF56"/>
      <c r="BBG56"/>
      <c r="BBH56"/>
      <c r="BBI56"/>
      <c r="BBJ56"/>
      <c r="BBK56"/>
      <c r="BBL56"/>
      <c r="BBM56"/>
      <c r="BBN56"/>
      <c r="BBO56"/>
      <c r="BBP56"/>
      <c r="BBQ56"/>
      <c r="BBR56"/>
      <c r="BBS56"/>
      <c r="BBT56"/>
      <c r="BBU56"/>
      <c r="BBV56"/>
      <c r="BBW56"/>
      <c r="BBX56"/>
      <c r="BBY56"/>
      <c r="BBZ56"/>
      <c r="BCA56"/>
      <c r="BCB56"/>
      <c r="BCC56"/>
      <c r="BCD56"/>
      <c r="BCE56"/>
      <c r="BCF56"/>
      <c r="BCG56"/>
      <c r="BCH56"/>
      <c r="BCI56"/>
      <c r="BCJ56"/>
      <c r="BCK56"/>
      <c r="BCL56"/>
      <c r="BCM56"/>
      <c r="BCN56"/>
      <c r="BCO56"/>
      <c r="BCP56"/>
      <c r="BCQ56"/>
      <c r="BCR56"/>
      <c r="BCS56"/>
      <c r="BCT56"/>
      <c r="BCU56"/>
      <c r="BCV56"/>
      <c r="BCW56"/>
      <c r="BCX56"/>
      <c r="BCY56"/>
      <c r="BCZ56"/>
      <c r="BDA56"/>
      <c r="BDB56"/>
      <c r="BDC56"/>
      <c r="BDD56"/>
      <c r="BDE56"/>
      <c r="BDF56"/>
      <c r="BDG56"/>
      <c r="BDH56"/>
      <c r="BDI56"/>
      <c r="BDJ56"/>
      <c r="BDK56"/>
      <c r="BDL56"/>
      <c r="BDM56"/>
      <c r="BDN56"/>
      <c r="BDO56"/>
      <c r="BDP56"/>
      <c r="BDQ56"/>
      <c r="BDR56"/>
      <c r="BDS56"/>
      <c r="BDT56"/>
      <c r="BDU56"/>
      <c r="BDV56"/>
      <c r="BDW56"/>
      <c r="BDX56"/>
      <c r="BDY56"/>
      <c r="BDZ56"/>
      <c r="BEA56"/>
      <c r="BEB56"/>
      <c r="BEC56"/>
      <c r="BED56"/>
      <c r="BEE56"/>
      <c r="BEF56"/>
      <c r="BEG56"/>
      <c r="BEH56"/>
      <c r="BEI56"/>
      <c r="BEJ56"/>
      <c r="BEK56"/>
      <c r="BEL56"/>
      <c r="BEM56"/>
      <c r="BEN56"/>
      <c r="BEO56"/>
      <c r="BEP56"/>
      <c r="BEQ56"/>
      <c r="BER56"/>
      <c r="BES56"/>
      <c r="BET56"/>
      <c r="BEU56"/>
      <c r="BEV56"/>
      <c r="BEW56"/>
      <c r="BEX56"/>
      <c r="BEY56"/>
      <c r="BEZ56"/>
      <c r="BFA56"/>
      <c r="BFB56"/>
      <c r="BFC56"/>
      <c r="BFD56"/>
      <c r="BFE56"/>
      <c r="BFF56"/>
      <c r="BFG56"/>
      <c r="BFH56"/>
      <c r="BFI56"/>
      <c r="BFJ56"/>
      <c r="BFK56"/>
      <c r="BFL56"/>
      <c r="BFM56"/>
      <c r="BFN56"/>
      <c r="BFO56"/>
      <c r="BFP56"/>
      <c r="BFQ56"/>
      <c r="BFR56"/>
      <c r="BFS56"/>
      <c r="BFT56"/>
      <c r="BFU56"/>
      <c r="BFV56"/>
      <c r="BFW56"/>
      <c r="BFX56"/>
      <c r="BFY56"/>
      <c r="BFZ56"/>
      <c r="BGA56"/>
      <c r="BGB56"/>
      <c r="BGC56"/>
      <c r="BGD56"/>
      <c r="BGE56"/>
      <c r="BGF56"/>
      <c r="BGG56"/>
      <c r="BGH56"/>
      <c r="BGI56"/>
      <c r="BGJ56"/>
      <c r="BGK56"/>
      <c r="BGL56"/>
      <c r="BGM56"/>
      <c r="BGN56"/>
      <c r="BGO56"/>
      <c r="BGP56"/>
      <c r="BGQ56"/>
      <c r="BGR56"/>
      <c r="BGS56"/>
      <c r="BGT56"/>
      <c r="BGU56"/>
      <c r="BGV56"/>
      <c r="BGW56"/>
      <c r="BGX56"/>
      <c r="BGY56"/>
      <c r="BGZ56"/>
      <c r="BHA56"/>
      <c r="BHB56"/>
      <c r="BHC56"/>
      <c r="BHD56"/>
      <c r="BHE56"/>
      <c r="BHF56"/>
      <c r="BHG56"/>
      <c r="BHH56"/>
      <c r="BHI56"/>
      <c r="BHJ56"/>
      <c r="BHK56"/>
      <c r="BHL56"/>
      <c r="BHM56"/>
      <c r="BHN56"/>
      <c r="BHO56"/>
      <c r="BHP56"/>
      <c r="BHQ56"/>
      <c r="BHR56"/>
      <c r="BHS56"/>
      <c r="BHT56"/>
      <c r="BHU56"/>
      <c r="BHV56"/>
      <c r="BHW56"/>
      <c r="BHX56"/>
      <c r="BHY56"/>
      <c r="BHZ56"/>
      <c r="BIA56"/>
      <c r="BIB56"/>
      <c r="BIC56"/>
      <c r="BID56"/>
      <c r="BIE56"/>
      <c r="BIF56"/>
      <c r="BIG56"/>
      <c r="BIH56"/>
      <c r="BII56"/>
      <c r="BIJ56"/>
      <c r="BIK56"/>
      <c r="BIL56"/>
      <c r="BIM56"/>
      <c r="BIN56"/>
      <c r="BIO56"/>
      <c r="BIP56"/>
      <c r="BIQ56"/>
      <c r="BIR56"/>
      <c r="BIS56"/>
      <c r="BIT56"/>
      <c r="BIU56"/>
      <c r="BIV56"/>
      <c r="BIW56"/>
      <c r="BIX56"/>
      <c r="BIY56"/>
      <c r="BIZ56"/>
      <c r="BJA56"/>
      <c r="BJB56"/>
      <c r="BJC56"/>
      <c r="BJD56"/>
      <c r="BJE56"/>
      <c r="BJF56"/>
      <c r="BJG56"/>
      <c r="BJH56"/>
      <c r="BJI56"/>
      <c r="BJJ56"/>
      <c r="BJK56"/>
      <c r="BJL56"/>
      <c r="BJM56"/>
      <c r="BJN56"/>
      <c r="BJO56"/>
      <c r="BJP56"/>
      <c r="BJQ56"/>
      <c r="BJR56"/>
      <c r="BJS56"/>
      <c r="BJT56"/>
      <c r="BJU56"/>
      <c r="BJV56"/>
      <c r="BJW56"/>
      <c r="BJX56"/>
      <c r="BJY56"/>
      <c r="BJZ56"/>
      <c r="BKA56"/>
      <c r="BKB56"/>
      <c r="BKC56"/>
      <c r="BKD56"/>
      <c r="BKE56"/>
      <c r="BKF56"/>
      <c r="BKG56"/>
      <c r="BKH56"/>
      <c r="BKI56"/>
      <c r="BKJ56"/>
      <c r="BKK56"/>
      <c r="BKL56"/>
      <c r="BKM56"/>
      <c r="BKN56"/>
    </row>
    <row r="57" spans="1:1652" s="28" customFormat="1" ht="54" customHeight="1" x14ac:dyDescent="0.25">
      <c r="A57" s="20" t="s">
        <v>363</v>
      </c>
      <c r="B57" s="81" t="s">
        <v>48</v>
      </c>
      <c r="C57" s="6" t="s">
        <v>49</v>
      </c>
      <c r="D57" s="6" t="s">
        <v>62</v>
      </c>
      <c r="E57" s="8" t="s">
        <v>63</v>
      </c>
      <c r="F57" s="105">
        <v>52213375</v>
      </c>
      <c r="G57" s="106" t="s">
        <v>273</v>
      </c>
      <c r="H57" s="23">
        <v>205</v>
      </c>
      <c r="I57" s="41">
        <v>44106</v>
      </c>
      <c r="J57" s="8">
        <v>198</v>
      </c>
      <c r="K57" s="41">
        <v>44111</v>
      </c>
      <c r="L57" s="24">
        <v>10833900</v>
      </c>
      <c r="M57" s="24">
        <v>5416950</v>
      </c>
      <c r="N57" s="41">
        <v>44111</v>
      </c>
      <c r="O57" s="82">
        <v>44112</v>
      </c>
      <c r="P57" s="82">
        <v>44195</v>
      </c>
      <c r="Q57" s="36" t="s">
        <v>364</v>
      </c>
      <c r="R57" s="77">
        <v>44172</v>
      </c>
      <c r="S57" s="8">
        <v>248</v>
      </c>
      <c r="T57" s="77">
        <v>44168</v>
      </c>
      <c r="U57" s="8">
        <v>242</v>
      </c>
      <c r="V57" s="77">
        <v>44172</v>
      </c>
      <c r="W57" s="8"/>
      <c r="X57" s="8"/>
      <c r="Y57" s="8"/>
      <c r="Z57" s="8"/>
      <c r="AA57" s="8"/>
      <c r="AB57" s="8"/>
      <c r="AC57" s="8"/>
      <c r="AD57" s="18" t="s">
        <v>365</v>
      </c>
      <c r="AE57" s="18"/>
      <c r="AF57" s="7"/>
      <c r="AG57" s="7"/>
      <c r="AH57" s="40"/>
      <c r="AI57" s="24">
        <v>4152995</v>
      </c>
      <c r="AJ57" s="102"/>
      <c r="AK57" s="24">
        <f t="shared" si="2"/>
        <v>14986895</v>
      </c>
      <c r="AL57" s="43">
        <f>+Tabla22[[#This Row],[VALOR TOTAL DE CONTRATACIÓN]]+Tabla22[[#This Row],[VALOR ADICIÓN NO. 1]]+Tabla22[[#This Row],[VALOR ADICIÓN NO.2]]</f>
        <v>14986895</v>
      </c>
      <c r="AM57" s="6" t="s">
        <v>183</v>
      </c>
      <c r="AN57" s="6"/>
      <c r="AO57" s="11"/>
      <c r="AP57" s="6" t="s">
        <v>352</v>
      </c>
      <c r="AQ57" s="6" t="s">
        <v>180</v>
      </c>
      <c r="AR57" s="6" t="s">
        <v>58</v>
      </c>
      <c r="AS57" s="54" t="s">
        <v>366</v>
      </c>
      <c r="AT57" s="23" t="s">
        <v>201</v>
      </c>
      <c r="AU57" s="24">
        <v>83</v>
      </c>
      <c r="AV57"/>
      <c r="AW57"/>
      <c r="AX57"/>
      <c r="AY57"/>
      <c r="AZ57"/>
      <c r="BA57"/>
      <c r="BB57"/>
      <c r="BC57"/>
      <c r="BD57"/>
      <c r="BE57"/>
      <c r="BF57"/>
      <c r="BG57"/>
      <c r="AAZ57"/>
      <c r="ABA57"/>
      <c r="ABB57"/>
      <c r="ABC57"/>
      <c r="ABD57"/>
      <c r="ABE57"/>
      <c r="ABF57"/>
      <c r="ABG57"/>
      <c r="ABH57"/>
      <c r="ABI57"/>
      <c r="ABJ57"/>
      <c r="ABK57"/>
      <c r="ABL57"/>
      <c r="ABM57"/>
      <c r="ABN57"/>
      <c r="ABO57"/>
      <c r="ABP57"/>
      <c r="ABQ57"/>
      <c r="ABR57"/>
      <c r="ABS57"/>
      <c r="ABT57"/>
      <c r="ABU57"/>
      <c r="ABV57"/>
      <c r="ABW57"/>
      <c r="ABX57"/>
      <c r="ABY57"/>
      <c r="ABZ57"/>
      <c r="ACA57"/>
      <c r="ACB57"/>
      <c r="ACC57"/>
      <c r="ACD57"/>
      <c r="ACE57"/>
      <c r="ACF57"/>
      <c r="ACG57"/>
      <c r="ACH57"/>
      <c r="ACI57"/>
      <c r="ACJ57"/>
      <c r="ACK57"/>
      <c r="ACL57"/>
      <c r="ACM57"/>
      <c r="ACN57"/>
      <c r="ACO57"/>
      <c r="ACP57"/>
      <c r="ACQ57"/>
      <c r="ACR57"/>
      <c r="ACS57"/>
      <c r="ACT57"/>
      <c r="ACU57"/>
      <c r="ACV57"/>
      <c r="ACW57"/>
      <c r="ACX57"/>
      <c r="ACY57"/>
      <c r="ACZ57"/>
      <c r="ADA57"/>
      <c r="ADB57"/>
      <c r="ADC57"/>
      <c r="ADD57"/>
      <c r="ADE57"/>
      <c r="ADF57"/>
      <c r="ADG57"/>
      <c r="ADH57"/>
      <c r="ADI57"/>
      <c r="ADJ57"/>
      <c r="ADK57"/>
      <c r="ADL57"/>
      <c r="ADM57"/>
      <c r="ADN57"/>
      <c r="ADO57"/>
      <c r="ADP57"/>
      <c r="ADQ57"/>
      <c r="ADR57"/>
      <c r="ADS57"/>
      <c r="ADT57"/>
      <c r="ADU57"/>
      <c r="ADV57"/>
      <c r="ADW57"/>
      <c r="ADX57"/>
      <c r="ADY57"/>
      <c r="ADZ57"/>
      <c r="AEA57"/>
      <c r="AEB57"/>
      <c r="AEC57"/>
      <c r="AED57"/>
      <c r="AEE57"/>
      <c r="AEF57"/>
      <c r="AEG57"/>
      <c r="AEH57"/>
      <c r="AEI57"/>
      <c r="AEJ57"/>
      <c r="AEK57"/>
      <c r="AEL57"/>
      <c r="AEM57"/>
      <c r="AEN57"/>
      <c r="AEO57"/>
      <c r="AEP57"/>
      <c r="AEQ57"/>
      <c r="AER57"/>
      <c r="AES57"/>
      <c r="AET57"/>
      <c r="AEU57"/>
      <c r="AEV57"/>
      <c r="AEW57"/>
      <c r="AEX57"/>
      <c r="AEY57"/>
      <c r="AEZ57"/>
      <c r="AFA57"/>
      <c r="AFB57"/>
      <c r="AFC57"/>
      <c r="AFD57"/>
      <c r="AFE57"/>
      <c r="AFF57"/>
      <c r="AFG57"/>
      <c r="AFH57"/>
      <c r="AFI57"/>
      <c r="AFJ57"/>
      <c r="AFK57"/>
      <c r="AFL57"/>
      <c r="AFM57"/>
      <c r="AFN57"/>
      <c r="AFO57"/>
      <c r="AFP57"/>
      <c r="AFQ57"/>
      <c r="AFR57"/>
      <c r="AFS57"/>
      <c r="AFT57"/>
      <c r="AFU57"/>
      <c r="AFV57"/>
      <c r="AFW57"/>
      <c r="AFX57"/>
      <c r="AFY57"/>
      <c r="AFZ57"/>
      <c r="AGA57"/>
      <c r="AGB57"/>
      <c r="AGC57"/>
      <c r="AGD57"/>
      <c r="AGE57"/>
      <c r="AGF57"/>
      <c r="AGG57"/>
      <c r="AGH57"/>
      <c r="AGI57"/>
      <c r="AGJ57"/>
      <c r="AGK57"/>
      <c r="AGL57"/>
      <c r="AGM57"/>
      <c r="AGN57"/>
      <c r="AGO57"/>
      <c r="AGP57"/>
      <c r="AGQ57"/>
      <c r="AGR57"/>
      <c r="AGS57"/>
      <c r="AGT57"/>
      <c r="AGU57"/>
      <c r="AGV57"/>
      <c r="AGW57"/>
      <c r="AGX57"/>
      <c r="AGY57"/>
      <c r="AGZ57"/>
      <c r="AHA57"/>
      <c r="AHB57"/>
      <c r="AHC57"/>
      <c r="AHD57"/>
      <c r="AHE57"/>
      <c r="AHF57"/>
      <c r="AHG57"/>
      <c r="AHH57"/>
      <c r="AHI57"/>
      <c r="AHJ57"/>
      <c r="AHK57"/>
      <c r="AHL57"/>
      <c r="AHM57"/>
      <c r="AHN57"/>
      <c r="AHO57"/>
      <c r="AHP57"/>
      <c r="AHQ57"/>
      <c r="AHR57"/>
      <c r="AHS57"/>
      <c r="AHT57"/>
      <c r="AHU57"/>
      <c r="AHV57"/>
      <c r="AHW57"/>
      <c r="AHX57"/>
      <c r="AHY57"/>
      <c r="AHZ57"/>
      <c r="AIA57"/>
      <c r="AIB57"/>
      <c r="AIC57"/>
      <c r="AID57"/>
      <c r="AIE57"/>
      <c r="AIF57"/>
      <c r="AIG57"/>
      <c r="AIH57"/>
      <c r="AII57"/>
      <c r="AIJ57"/>
      <c r="AIK57"/>
      <c r="AIL57"/>
      <c r="AIM57"/>
      <c r="AIN57"/>
      <c r="AIO57"/>
      <c r="AIP57"/>
      <c r="AIQ57"/>
      <c r="AIR57"/>
      <c r="AIS57"/>
      <c r="AIT57"/>
      <c r="AIU57"/>
      <c r="AIV57"/>
      <c r="AIW57"/>
      <c r="AIX57"/>
      <c r="AIY57"/>
      <c r="AIZ57"/>
      <c r="AJA57"/>
      <c r="AJB57"/>
      <c r="AJC57"/>
      <c r="AJD57"/>
      <c r="AJE57"/>
      <c r="AJF57"/>
      <c r="AJG57"/>
      <c r="AJH57"/>
      <c r="AJI57"/>
      <c r="AJJ57"/>
      <c r="AJK57"/>
      <c r="AJL57"/>
      <c r="AJM57"/>
      <c r="AJN57"/>
      <c r="AJO57"/>
      <c r="AJP57"/>
      <c r="AJQ57"/>
      <c r="AJR57"/>
      <c r="AJS57"/>
      <c r="AJT57"/>
      <c r="AJU57"/>
      <c r="AJV57"/>
      <c r="AJW57"/>
      <c r="AJX57"/>
      <c r="AJY57"/>
      <c r="AJZ57"/>
      <c r="AKA57"/>
      <c r="AKB57"/>
      <c r="AKC57"/>
      <c r="AKD57"/>
      <c r="AKE57"/>
      <c r="AKF57"/>
      <c r="AKG57"/>
      <c r="AKH57"/>
      <c r="AKI57"/>
      <c r="AKJ57"/>
      <c r="AKK57"/>
      <c r="AKL57"/>
      <c r="AKM57"/>
      <c r="AKN57"/>
      <c r="AKO57"/>
      <c r="AKP57"/>
      <c r="AKQ57"/>
      <c r="AKR57"/>
      <c r="AKS57"/>
      <c r="AKT57"/>
      <c r="AKU57"/>
      <c r="AKV57"/>
      <c r="AKW57"/>
      <c r="AKX57"/>
      <c r="AKY57"/>
      <c r="AKZ57"/>
      <c r="ALA57"/>
      <c r="ALB57"/>
      <c r="ALC57"/>
      <c r="ALD57"/>
      <c r="ALE57"/>
      <c r="ALF57"/>
      <c r="ALG57"/>
      <c r="ALH57"/>
      <c r="ALI57"/>
      <c r="ALJ57"/>
      <c r="ALK57"/>
      <c r="ALL57"/>
      <c r="ALM57"/>
      <c r="ALN57"/>
      <c r="ALO57"/>
      <c r="ALP57"/>
      <c r="ALQ57"/>
      <c r="ALR57"/>
      <c r="ALS57"/>
      <c r="ALT57"/>
      <c r="ALU57"/>
      <c r="ALV57"/>
      <c r="ALW57"/>
      <c r="ALX57"/>
      <c r="ALY57"/>
      <c r="ALZ57"/>
      <c r="AMA57"/>
      <c r="AMB57"/>
      <c r="AMC57"/>
      <c r="AMD57"/>
      <c r="AME57"/>
      <c r="AMF57"/>
      <c r="AMG57"/>
      <c r="AMH57"/>
      <c r="AMI57"/>
      <c r="AMJ57"/>
      <c r="AMK57"/>
      <c r="AML57"/>
      <c r="AMM57"/>
      <c r="AMN57"/>
      <c r="AMO57"/>
      <c r="AMP57"/>
      <c r="AMQ57"/>
      <c r="AMR57"/>
      <c r="AMS57"/>
      <c r="AMT57"/>
      <c r="AMU57"/>
      <c r="AMV57"/>
      <c r="AMW57"/>
      <c r="AMX57"/>
      <c r="AMY57"/>
      <c r="AMZ57"/>
      <c r="ANA57"/>
      <c r="ANB57"/>
      <c r="ANC57"/>
      <c r="AND57"/>
      <c r="ANE57"/>
      <c r="ANF57"/>
      <c r="ANG57"/>
      <c r="ANH57"/>
      <c r="ANI57"/>
      <c r="ANJ57"/>
      <c r="ANK57"/>
      <c r="ANL57"/>
      <c r="ANM57"/>
      <c r="ANN57"/>
      <c r="ANO57"/>
      <c r="ANP57"/>
      <c r="ANQ57"/>
      <c r="ANR57"/>
      <c r="ANS57"/>
      <c r="ANT57"/>
      <c r="ANU57"/>
      <c r="ANV57"/>
      <c r="ANW57"/>
      <c r="ANX57"/>
      <c r="ANY57"/>
      <c r="ANZ57"/>
      <c r="AOA57"/>
      <c r="AOB57"/>
      <c r="AOC57"/>
      <c r="AOD57"/>
      <c r="AOE57"/>
      <c r="AOF57"/>
      <c r="AOG57"/>
      <c r="AOH57"/>
      <c r="AOI57"/>
      <c r="AOJ57"/>
      <c r="AOK57"/>
      <c r="AOL57"/>
      <c r="AOM57"/>
      <c r="AON57"/>
      <c r="AOO57"/>
      <c r="AOP57"/>
      <c r="AOQ57"/>
      <c r="AOR57"/>
      <c r="AOS57"/>
      <c r="AOT57"/>
      <c r="AOU57"/>
      <c r="AOV57"/>
      <c r="AOW57"/>
      <c r="AOX57"/>
      <c r="AOY57"/>
      <c r="AOZ57"/>
      <c r="APA57"/>
      <c r="APB57"/>
      <c r="APC57"/>
      <c r="APD57"/>
      <c r="APE57"/>
      <c r="APF57"/>
      <c r="APG57"/>
      <c r="APH57"/>
      <c r="API57"/>
      <c r="APJ57"/>
      <c r="APK57"/>
      <c r="APL57"/>
      <c r="APM57"/>
      <c r="APN57"/>
      <c r="APO57"/>
      <c r="APP57"/>
      <c r="APQ57"/>
      <c r="APR57"/>
      <c r="APS57"/>
      <c r="APT57"/>
      <c r="APU57"/>
      <c r="APV57"/>
      <c r="APW57"/>
      <c r="APX57"/>
      <c r="APY57"/>
      <c r="APZ57"/>
      <c r="AQA57"/>
      <c r="AQB57"/>
      <c r="AQC57"/>
      <c r="AQD57"/>
      <c r="AQE57"/>
      <c r="AQF57"/>
      <c r="AQG57"/>
      <c r="AQH57"/>
      <c r="AQI57"/>
      <c r="AQJ57"/>
      <c r="AQK57"/>
      <c r="AQL57"/>
      <c r="AQM57"/>
      <c r="AQN57"/>
      <c r="AQO57"/>
      <c r="AQP57"/>
      <c r="AQQ57"/>
      <c r="AQR57"/>
      <c r="AQS57"/>
      <c r="AQT57"/>
      <c r="AQU57"/>
      <c r="AQV57"/>
      <c r="AQW57"/>
      <c r="AQX57"/>
      <c r="AQY57"/>
      <c r="AQZ57"/>
      <c r="ARA57"/>
      <c r="ARB57"/>
      <c r="ARC57"/>
      <c r="ARD57"/>
      <c r="ARE57"/>
      <c r="ARF57"/>
      <c r="ARG57"/>
      <c r="ARH57"/>
      <c r="ARI57"/>
      <c r="ARJ57"/>
      <c r="ARK57"/>
      <c r="ARL57"/>
      <c r="ARM57"/>
      <c r="ARN57"/>
      <c r="ARO57"/>
      <c r="ARP57"/>
      <c r="ARQ57"/>
      <c r="ARR57"/>
      <c r="ARS57"/>
      <c r="ART57"/>
      <c r="ARU57"/>
      <c r="ARV57"/>
      <c r="ARW57"/>
      <c r="ARX57"/>
      <c r="ARY57"/>
      <c r="ARZ57"/>
      <c r="ASA57"/>
      <c r="ASB57"/>
      <c r="ASC57"/>
      <c r="ASD57"/>
      <c r="ASE57"/>
      <c r="ASF57"/>
      <c r="ASG57"/>
      <c r="ASH57"/>
      <c r="ASI57"/>
      <c r="ASJ57"/>
      <c r="ASK57"/>
      <c r="ASL57"/>
      <c r="ASM57"/>
      <c r="ASN57"/>
      <c r="ASO57"/>
      <c r="ASP57"/>
      <c r="ASQ57"/>
      <c r="ASR57"/>
      <c r="ASS57"/>
      <c r="AST57"/>
      <c r="ASU57"/>
      <c r="ASV57"/>
      <c r="ASW57"/>
      <c r="ASX57"/>
      <c r="ASY57"/>
      <c r="ASZ57"/>
      <c r="ATA57"/>
      <c r="ATB57"/>
      <c r="ATC57"/>
      <c r="ATD57"/>
      <c r="ATE57"/>
      <c r="ATF57"/>
      <c r="ATG57"/>
      <c r="ATH57"/>
      <c r="ATI57"/>
      <c r="ATJ57"/>
      <c r="ATK57"/>
      <c r="ATL57"/>
      <c r="ATM57"/>
      <c r="ATN57"/>
      <c r="ATO57"/>
      <c r="ATP57"/>
      <c r="ATQ57"/>
      <c r="ATR57"/>
      <c r="ATS57"/>
      <c r="ATT57"/>
      <c r="ATU57"/>
      <c r="ATV57"/>
      <c r="ATW57"/>
      <c r="ATX57"/>
      <c r="ATY57"/>
      <c r="ATZ57"/>
      <c r="AUA57"/>
      <c r="AUB57"/>
      <c r="AUC57"/>
      <c r="AUD57"/>
      <c r="AUE57"/>
      <c r="AUF57"/>
      <c r="AUG57"/>
      <c r="AUH57"/>
      <c r="AUI57"/>
      <c r="AUJ57"/>
      <c r="AUK57"/>
      <c r="AUL57"/>
      <c r="AUM57"/>
      <c r="AUN57"/>
      <c r="AUO57"/>
      <c r="AUP57"/>
      <c r="AUQ57"/>
      <c r="AUR57"/>
      <c r="AUS57"/>
      <c r="AUT57"/>
      <c r="AUU57"/>
      <c r="AUV57"/>
      <c r="AUW57"/>
      <c r="AUX57"/>
      <c r="AUY57"/>
      <c r="AUZ57"/>
      <c r="AVA57"/>
      <c r="AVB57"/>
      <c r="AVC57"/>
      <c r="AVD57"/>
      <c r="AVE57"/>
      <c r="AVF57"/>
      <c r="AVG57"/>
      <c r="AVH57"/>
      <c r="AVI57"/>
      <c r="AVJ57"/>
      <c r="AVK57"/>
      <c r="AVL57"/>
      <c r="AVM57"/>
      <c r="AVN57"/>
      <c r="AVO57"/>
      <c r="AVP57"/>
      <c r="AVQ57"/>
      <c r="AVR57"/>
      <c r="AVS57"/>
      <c r="AVT57"/>
      <c r="AVU57"/>
      <c r="AVV57"/>
      <c r="AVW57"/>
      <c r="AVX57"/>
      <c r="AVY57"/>
      <c r="AVZ57"/>
      <c r="AWA57"/>
      <c r="AWB57"/>
      <c r="AWC57"/>
      <c r="AWD57"/>
      <c r="AWE57"/>
      <c r="AWF57"/>
      <c r="AWG57"/>
      <c r="AWH57"/>
      <c r="AWI57"/>
      <c r="AWJ57"/>
      <c r="AWK57"/>
      <c r="AWL57"/>
      <c r="AWM57"/>
      <c r="AWN57"/>
      <c r="AWO57"/>
      <c r="AWP57"/>
      <c r="AWQ57"/>
      <c r="AWR57"/>
      <c r="AWS57"/>
      <c r="AWT57"/>
      <c r="AWU57"/>
      <c r="AWV57"/>
      <c r="AWW57"/>
      <c r="AWX57"/>
      <c r="AWY57"/>
      <c r="AWZ57"/>
      <c r="AXA57"/>
      <c r="AXB57"/>
      <c r="AXC57"/>
      <c r="AXD57"/>
      <c r="AXE57"/>
      <c r="AXF57"/>
      <c r="AXG57"/>
      <c r="AXH57"/>
      <c r="AXI57"/>
      <c r="AXJ57"/>
      <c r="AXK57"/>
      <c r="AXL57"/>
      <c r="AXM57"/>
      <c r="AXN57"/>
      <c r="AXO57"/>
      <c r="AXP57"/>
      <c r="AXQ57"/>
      <c r="AXR57"/>
      <c r="AXS57"/>
      <c r="AXT57"/>
      <c r="AXU57"/>
      <c r="AXV57"/>
      <c r="AXW57"/>
      <c r="AXX57"/>
      <c r="AXY57"/>
      <c r="AXZ57"/>
      <c r="AYA57"/>
      <c r="AYB57"/>
      <c r="AYC57"/>
      <c r="AYD57"/>
      <c r="AYE57"/>
      <c r="AYF57"/>
      <c r="AYG57"/>
      <c r="AYH57"/>
      <c r="AYI57"/>
      <c r="AYJ57"/>
      <c r="AYK57"/>
      <c r="AYL57"/>
      <c r="AYM57"/>
      <c r="AYN57"/>
      <c r="AYO57"/>
      <c r="AYP57"/>
      <c r="AYQ57"/>
      <c r="AYR57"/>
      <c r="AYS57"/>
      <c r="AYT57"/>
      <c r="AYU57"/>
      <c r="AYV57"/>
      <c r="AYW57"/>
      <c r="AYX57"/>
      <c r="AYY57"/>
      <c r="AYZ57"/>
      <c r="AZA57"/>
      <c r="AZB57"/>
      <c r="AZC57"/>
      <c r="AZD57"/>
      <c r="AZE57"/>
      <c r="AZF57"/>
      <c r="AZG57"/>
      <c r="AZH57"/>
      <c r="AZI57"/>
      <c r="AZJ57"/>
      <c r="AZK57"/>
      <c r="AZL57"/>
      <c r="AZM57"/>
      <c r="AZN57"/>
      <c r="AZO57"/>
      <c r="AZP57"/>
      <c r="AZQ57"/>
      <c r="AZR57"/>
      <c r="AZS57"/>
      <c r="AZT57"/>
      <c r="AZU57"/>
      <c r="AZV57"/>
      <c r="AZW57"/>
      <c r="AZX57"/>
      <c r="AZY57"/>
      <c r="AZZ57"/>
      <c r="BAA57"/>
      <c r="BAB57"/>
      <c r="BAC57"/>
      <c r="BAD57"/>
      <c r="BAE57"/>
      <c r="BAF57"/>
      <c r="BAG57"/>
      <c r="BAH57"/>
      <c r="BAI57"/>
      <c r="BAJ57"/>
      <c r="BAK57"/>
      <c r="BAL57"/>
      <c r="BAM57"/>
      <c r="BAN57"/>
      <c r="BAO57"/>
      <c r="BAP57"/>
      <c r="BAQ57"/>
      <c r="BAR57"/>
      <c r="BAS57"/>
      <c r="BAT57"/>
      <c r="BAU57"/>
      <c r="BAV57"/>
      <c r="BAW57"/>
      <c r="BAX57"/>
      <c r="BAY57"/>
      <c r="BAZ57"/>
      <c r="BBA57"/>
      <c r="BBB57"/>
      <c r="BBC57"/>
      <c r="BBD57"/>
      <c r="BBE57"/>
      <c r="BBF57"/>
      <c r="BBG57"/>
      <c r="BBH57"/>
      <c r="BBI57"/>
      <c r="BBJ57"/>
      <c r="BBK57"/>
      <c r="BBL57"/>
      <c r="BBM57"/>
      <c r="BBN57"/>
      <c r="BBO57"/>
      <c r="BBP57"/>
      <c r="BBQ57"/>
      <c r="BBR57"/>
      <c r="BBS57"/>
      <c r="BBT57"/>
      <c r="BBU57"/>
      <c r="BBV57"/>
      <c r="BBW57"/>
      <c r="BBX57"/>
      <c r="BBY57"/>
      <c r="BBZ57"/>
      <c r="BCA57"/>
      <c r="BCB57"/>
      <c r="BCC57"/>
      <c r="BCD57"/>
      <c r="BCE57"/>
      <c r="BCF57"/>
      <c r="BCG57"/>
      <c r="BCH57"/>
      <c r="BCI57"/>
      <c r="BCJ57"/>
      <c r="BCK57"/>
      <c r="BCL57"/>
      <c r="BCM57"/>
      <c r="BCN57"/>
      <c r="BCO57"/>
      <c r="BCP57"/>
      <c r="BCQ57"/>
      <c r="BCR57"/>
      <c r="BCS57"/>
      <c r="BCT57"/>
      <c r="BCU57"/>
      <c r="BCV57"/>
      <c r="BCW57"/>
      <c r="BCX57"/>
      <c r="BCY57"/>
      <c r="BCZ57"/>
      <c r="BDA57"/>
      <c r="BDB57"/>
      <c r="BDC57"/>
      <c r="BDD57"/>
      <c r="BDE57"/>
      <c r="BDF57"/>
      <c r="BDG57"/>
      <c r="BDH57"/>
      <c r="BDI57"/>
      <c r="BDJ57"/>
      <c r="BDK57"/>
      <c r="BDL57"/>
      <c r="BDM57"/>
      <c r="BDN57"/>
      <c r="BDO57"/>
      <c r="BDP57"/>
      <c r="BDQ57"/>
      <c r="BDR57"/>
      <c r="BDS57"/>
      <c r="BDT57"/>
      <c r="BDU57"/>
      <c r="BDV57"/>
      <c r="BDW57"/>
      <c r="BDX57"/>
      <c r="BDY57"/>
      <c r="BDZ57"/>
      <c r="BEA57"/>
      <c r="BEB57"/>
      <c r="BEC57"/>
      <c r="BED57"/>
      <c r="BEE57"/>
      <c r="BEF57"/>
      <c r="BEG57"/>
      <c r="BEH57"/>
      <c r="BEI57"/>
      <c r="BEJ57"/>
      <c r="BEK57"/>
      <c r="BEL57"/>
      <c r="BEM57"/>
      <c r="BEN57"/>
      <c r="BEO57"/>
      <c r="BEP57"/>
      <c r="BEQ57"/>
      <c r="BER57"/>
      <c r="BES57"/>
      <c r="BET57"/>
      <c r="BEU57"/>
      <c r="BEV57"/>
      <c r="BEW57"/>
      <c r="BEX57"/>
      <c r="BEY57"/>
      <c r="BEZ57"/>
      <c r="BFA57"/>
      <c r="BFB57"/>
      <c r="BFC57"/>
      <c r="BFD57"/>
      <c r="BFE57"/>
      <c r="BFF57"/>
      <c r="BFG57"/>
      <c r="BFH57"/>
      <c r="BFI57"/>
      <c r="BFJ57"/>
      <c r="BFK57"/>
      <c r="BFL57"/>
      <c r="BFM57"/>
      <c r="BFN57"/>
      <c r="BFO57"/>
      <c r="BFP57"/>
      <c r="BFQ57"/>
      <c r="BFR57"/>
      <c r="BFS57"/>
      <c r="BFT57"/>
      <c r="BFU57"/>
      <c r="BFV57"/>
      <c r="BFW57"/>
      <c r="BFX57"/>
      <c r="BFY57"/>
      <c r="BFZ57"/>
      <c r="BGA57"/>
      <c r="BGB57"/>
      <c r="BGC57"/>
      <c r="BGD57"/>
      <c r="BGE57"/>
      <c r="BGF57"/>
      <c r="BGG57"/>
      <c r="BGH57"/>
      <c r="BGI57"/>
      <c r="BGJ57"/>
      <c r="BGK57"/>
      <c r="BGL57"/>
      <c r="BGM57"/>
      <c r="BGN57"/>
      <c r="BGO57"/>
      <c r="BGP57"/>
      <c r="BGQ57"/>
      <c r="BGR57"/>
      <c r="BGS57"/>
      <c r="BGT57"/>
      <c r="BGU57"/>
      <c r="BGV57"/>
      <c r="BGW57"/>
      <c r="BGX57"/>
      <c r="BGY57"/>
      <c r="BGZ57"/>
      <c r="BHA57"/>
      <c r="BHB57"/>
      <c r="BHC57"/>
      <c r="BHD57"/>
      <c r="BHE57"/>
      <c r="BHF57"/>
      <c r="BHG57"/>
      <c r="BHH57"/>
      <c r="BHI57"/>
      <c r="BHJ57"/>
      <c r="BHK57"/>
      <c r="BHL57"/>
      <c r="BHM57"/>
      <c r="BHN57"/>
      <c r="BHO57"/>
      <c r="BHP57"/>
      <c r="BHQ57"/>
      <c r="BHR57"/>
      <c r="BHS57"/>
      <c r="BHT57"/>
      <c r="BHU57"/>
      <c r="BHV57"/>
      <c r="BHW57"/>
      <c r="BHX57"/>
      <c r="BHY57"/>
      <c r="BHZ57"/>
      <c r="BIA57"/>
      <c r="BIB57"/>
      <c r="BIC57"/>
      <c r="BID57"/>
      <c r="BIE57"/>
      <c r="BIF57"/>
      <c r="BIG57"/>
      <c r="BIH57"/>
      <c r="BII57"/>
      <c r="BIJ57"/>
      <c r="BIK57"/>
      <c r="BIL57"/>
      <c r="BIM57"/>
      <c r="BIN57"/>
      <c r="BIO57"/>
      <c r="BIP57"/>
      <c r="BIQ57"/>
      <c r="BIR57"/>
      <c r="BIS57"/>
      <c r="BIT57"/>
      <c r="BIU57"/>
      <c r="BIV57"/>
      <c r="BIW57"/>
      <c r="BIX57"/>
      <c r="BIY57"/>
      <c r="BIZ57"/>
      <c r="BJA57"/>
      <c r="BJB57"/>
      <c r="BJC57"/>
      <c r="BJD57"/>
      <c r="BJE57"/>
      <c r="BJF57"/>
      <c r="BJG57"/>
      <c r="BJH57"/>
      <c r="BJI57"/>
      <c r="BJJ57"/>
      <c r="BJK57"/>
      <c r="BJL57"/>
      <c r="BJM57"/>
      <c r="BJN57"/>
      <c r="BJO57"/>
      <c r="BJP57"/>
      <c r="BJQ57"/>
      <c r="BJR57"/>
      <c r="BJS57"/>
      <c r="BJT57"/>
      <c r="BJU57"/>
      <c r="BJV57"/>
      <c r="BJW57"/>
      <c r="BJX57"/>
      <c r="BJY57"/>
      <c r="BJZ57"/>
      <c r="BKA57"/>
      <c r="BKB57"/>
      <c r="BKC57"/>
      <c r="BKD57"/>
      <c r="BKE57"/>
      <c r="BKF57"/>
      <c r="BKG57"/>
      <c r="BKH57"/>
      <c r="BKI57"/>
      <c r="BKJ57"/>
      <c r="BKK57"/>
      <c r="BKL57"/>
      <c r="BKM57"/>
      <c r="BKN57"/>
    </row>
    <row r="58" spans="1:1652" s="28" customFormat="1" ht="54" customHeight="1" x14ac:dyDescent="0.2">
      <c r="A58" s="20" t="s">
        <v>367</v>
      </c>
      <c r="B58" s="81" t="s">
        <v>48</v>
      </c>
      <c r="C58" s="6" t="s">
        <v>49</v>
      </c>
      <c r="D58" s="6" t="s">
        <v>62</v>
      </c>
      <c r="E58" s="8" t="s">
        <v>285</v>
      </c>
      <c r="F58" s="107">
        <v>52504961</v>
      </c>
      <c r="G58" s="108" t="s">
        <v>286</v>
      </c>
      <c r="H58" s="23">
        <v>204</v>
      </c>
      <c r="I58" s="41">
        <v>44106</v>
      </c>
      <c r="J58" s="8">
        <v>199</v>
      </c>
      <c r="K58" s="41">
        <v>44113</v>
      </c>
      <c r="L58" s="24">
        <v>7583730</v>
      </c>
      <c r="M58" s="24">
        <v>3791865</v>
      </c>
      <c r="N58" s="41">
        <v>44113</v>
      </c>
      <c r="O58" s="82">
        <v>44113</v>
      </c>
      <c r="P58" s="82">
        <v>44195</v>
      </c>
      <c r="Q58" s="36" t="s">
        <v>368</v>
      </c>
      <c r="R58" s="77">
        <v>44172</v>
      </c>
      <c r="S58" s="8">
        <v>250</v>
      </c>
      <c r="T58" s="77">
        <v>44172</v>
      </c>
      <c r="U58" s="8">
        <v>243</v>
      </c>
      <c r="V58" s="77">
        <v>44172</v>
      </c>
      <c r="W58" s="8"/>
      <c r="X58" s="8"/>
      <c r="Y58" s="8"/>
      <c r="Z58" s="8"/>
      <c r="AA58" s="8"/>
      <c r="AB58" s="8"/>
      <c r="AC58" s="8"/>
      <c r="AD58" s="18" t="s">
        <v>369</v>
      </c>
      <c r="AE58" s="18"/>
      <c r="AF58" s="7"/>
      <c r="AG58" s="7"/>
      <c r="AH58" s="40"/>
      <c r="AI58" s="24">
        <v>2780701</v>
      </c>
      <c r="AJ58" s="102"/>
      <c r="AK58" s="24">
        <f t="shared" si="2"/>
        <v>10364431</v>
      </c>
      <c r="AL58" s="43">
        <f>+Tabla22[[#This Row],[VALOR TOTAL DE CONTRATACIÓN]]+Tabla22[[#This Row],[VALOR ADICIÓN NO. 1]]+Tabla22[[#This Row],[VALOR ADICIÓN NO.2]]</f>
        <v>10364431</v>
      </c>
      <c r="AM58" s="6" t="s">
        <v>183</v>
      </c>
      <c r="AN58" s="6"/>
      <c r="AO58" s="11"/>
      <c r="AP58" s="6" t="s">
        <v>352</v>
      </c>
      <c r="AQ58" s="6" t="s">
        <v>93</v>
      </c>
      <c r="AR58" s="6" t="s">
        <v>58</v>
      </c>
      <c r="AS58" s="54" t="s">
        <v>370</v>
      </c>
      <c r="AT58" s="23" t="s">
        <v>201</v>
      </c>
      <c r="AU58" s="24">
        <v>82</v>
      </c>
      <c r="AV58"/>
      <c r="AW58"/>
      <c r="AX58"/>
      <c r="AY58"/>
      <c r="AZ58"/>
      <c r="BA58"/>
      <c r="BB58"/>
      <c r="BC58"/>
      <c r="BD58"/>
      <c r="BE58"/>
      <c r="BF58"/>
      <c r="BG58"/>
      <c r="AAZ58"/>
      <c r="ABA58"/>
      <c r="ABB58"/>
      <c r="ABC58"/>
      <c r="ABD58"/>
      <c r="ABE58"/>
      <c r="ABF58"/>
      <c r="ABG58"/>
      <c r="ABH58"/>
      <c r="ABI58"/>
      <c r="ABJ58"/>
      <c r="ABK58"/>
      <c r="ABL58"/>
      <c r="ABM58"/>
      <c r="ABN58"/>
      <c r="ABO58"/>
      <c r="ABP58"/>
      <c r="ABQ58"/>
      <c r="ABR58"/>
      <c r="ABS58"/>
      <c r="ABT58"/>
      <c r="ABU58"/>
      <c r="ABV58"/>
      <c r="ABW58"/>
      <c r="ABX58"/>
      <c r="ABY58"/>
      <c r="ABZ58"/>
      <c r="ACA58"/>
      <c r="ACB58"/>
      <c r="ACC58"/>
      <c r="ACD58"/>
      <c r="ACE58"/>
      <c r="ACF58"/>
      <c r="ACG58"/>
      <c r="ACH58"/>
      <c r="ACI58"/>
      <c r="ACJ58"/>
      <c r="ACK58"/>
      <c r="ACL58"/>
      <c r="ACM58"/>
      <c r="ACN58"/>
      <c r="ACO58"/>
      <c r="ACP58"/>
      <c r="ACQ58"/>
      <c r="ACR58"/>
      <c r="ACS58"/>
      <c r="ACT58"/>
      <c r="ACU58"/>
      <c r="ACV58"/>
      <c r="ACW58"/>
      <c r="ACX58"/>
      <c r="ACY58"/>
      <c r="ACZ58"/>
      <c r="ADA58"/>
      <c r="ADB58"/>
      <c r="ADC58"/>
      <c r="ADD58"/>
      <c r="ADE58"/>
      <c r="ADF58"/>
      <c r="ADG58"/>
      <c r="ADH58"/>
      <c r="ADI58"/>
      <c r="ADJ58"/>
      <c r="ADK58"/>
      <c r="ADL58"/>
      <c r="ADM58"/>
      <c r="ADN58"/>
      <c r="ADO58"/>
      <c r="ADP58"/>
      <c r="ADQ58"/>
      <c r="ADR58"/>
      <c r="ADS58"/>
      <c r="ADT58"/>
      <c r="ADU58"/>
      <c r="ADV58"/>
      <c r="ADW58"/>
      <c r="ADX58"/>
      <c r="ADY58"/>
      <c r="ADZ58"/>
      <c r="AEA58"/>
      <c r="AEB58"/>
      <c r="AEC58"/>
      <c r="AED58"/>
      <c r="AEE58"/>
      <c r="AEF58"/>
      <c r="AEG58"/>
      <c r="AEH58"/>
      <c r="AEI58"/>
      <c r="AEJ58"/>
      <c r="AEK58"/>
      <c r="AEL58"/>
      <c r="AEM58"/>
      <c r="AEN58"/>
      <c r="AEO58"/>
      <c r="AEP58"/>
      <c r="AEQ58"/>
      <c r="AER58"/>
      <c r="AES58"/>
      <c r="AET58"/>
      <c r="AEU58"/>
      <c r="AEV58"/>
      <c r="AEW58"/>
      <c r="AEX58"/>
      <c r="AEY58"/>
      <c r="AEZ58"/>
      <c r="AFA58"/>
      <c r="AFB58"/>
      <c r="AFC58"/>
      <c r="AFD58"/>
      <c r="AFE58"/>
      <c r="AFF58"/>
      <c r="AFG58"/>
      <c r="AFH58"/>
      <c r="AFI58"/>
      <c r="AFJ58"/>
      <c r="AFK58"/>
      <c r="AFL58"/>
      <c r="AFM58"/>
      <c r="AFN58"/>
      <c r="AFO58"/>
      <c r="AFP58"/>
      <c r="AFQ58"/>
      <c r="AFR58"/>
      <c r="AFS58"/>
      <c r="AFT58"/>
      <c r="AFU58"/>
      <c r="AFV58"/>
      <c r="AFW58"/>
      <c r="AFX58"/>
      <c r="AFY58"/>
      <c r="AFZ58"/>
      <c r="AGA58"/>
      <c r="AGB58"/>
      <c r="AGC58"/>
      <c r="AGD58"/>
      <c r="AGE58"/>
      <c r="AGF58"/>
      <c r="AGG58"/>
      <c r="AGH58"/>
      <c r="AGI58"/>
      <c r="AGJ58"/>
      <c r="AGK58"/>
      <c r="AGL58"/>
      <c r="AGM58"/>
      <c r="AGN58"/>
      <c r="AGO58"/>
      <c r="AGP58"/>
      <c r="AGQ58"/>
      <c r="AGR58"/>
      <c r="AGS58"/>
      <c r="AGT58"/>
      <c r="AGU58"/>
      <c r="AGV58"/>
      <c r="AGW58"/>
      <c r="AGX58"/>
      <c r="AGY58"/>
      <c r="AGZ58"/>
      <c r="AHA58"/>
      <c r="AHB58"/>
      <c r="AHC58"/>
      <c r="AHD58"/>
      <c r="AHE58"/>
      <c r="AHF58"/>
      <c r="AHG58"/>
      <c r="AHH58"/>
      <c r="AHI58"/>
      <c r="AHJ58"/>
      <c r="AHK58"/>
      <c r="AHL58"/>
      <c r="AHM58"/>
      <c r="AHN58"/>
      <c r="AHO58"/>
      <c r="AHP58"/>
      <c r="AHQ58"/>
      <c r="AHR58"/>
      <c r="AHS58"/>
      <c r="AHT58"/>
      <c r="AHU58"/>
      <c r="AHV58"/>
      <c r="AHW58"/>
      <c r="AHX58"/>
      <c r="AHY58"/>
      <c r="AHZ58"/>
      <c r="AIA58"/>
      <c r="AIB58"/>
      <c r="AIC58"/>
      <c r="AID58"/>
      <c r="AIE58"/>
      <c r="AIF58"/>
      <c r="AIG58"/>
      <c r="AIH58"/>
      <c r="AII58"/>
      <c r="AIJ58"/>
      <c r="AIK58"/>
      <c r="AIL58"/>
      <c r="AIM58"/>
      <c r="AIN58"/>
      <c r="AIO58"/>
      <c r="AIP58"/>
      <c r="AIQ58"/>
      <c r="AIR58"/>
      <c r="AIS58"/>
      <c r="AIT58"/>
      <c r="AIU58"/>
      <c r="AIV58"/>
      <c r="AIW58"/>
      <c r="AIX58"/>
      <c r="AIY58"/>
      <c r="AIZ58"/>
      <c r="AJA58"/>
      <c r="AJB58"/>
      <c r="AJC58"/>
      <c r="AJD58"/>
      <c r="AJE58"/>
      <c r="AJF58"/>
      <c r="AJG58"/>
      <c r="AJH58"/>
      <c r="AJI58"/>
      <c r="AJJ58"/>
      <c r="AJK58"/>
      <c r="AJL58"/>
      <c r="AJM58"/>
      <c r="AJN58"/>
      <c r="AJO58"/>
      <c r="AJP58"/>
      <c r="AJQ58"/>
      <c r="AJR58"/>
      <c r="AJS58"/>
      <c r="AJT58"/>
      <c r="AJU58"/>
      <c r="AJV58"/>
      <c r="AJW58"/>
      <c r="AJX58"/>
      <c r="AJY58"/>
      <c r="AJZ58"/>
      <c r="AKA58"/>
      <c r="AKB58"/>
      <c r="AKC58"/>
      <c r="AKD58"/>
      <c r="AKE58"/>
      <c r="AKF58"/>
      <c r="AKG58"/>
      <c r="AKH58"/>
      <c r="AKI58"/>
      <c r="AKJ58"/>
      <c r="AKK58"/>
      <c r="AKL58"/>
      <c r="AKM58"/>
      <c r="AKN58"/>
      <c r="AKO58"/>
      <c r="AKP58"/>
      <c r="AKQ58"/>
      <c r="AKR58"/>
      <c r="AKS58"/>
      <c r="AKT58"/>
      <c r="AKU58"/>
      <c r="AKV58"/>
      <c r="AKW58"/>
      <c r="AKX58"/>
      <c r="AKY58"/>
      <c r="AKZ58"/>
      <c r="ALA58"/>
      <c r="ALB58"/>
      <c r="ALC58"/>
      <c r="ALD58"/>
      <c r="ALE58"/>
      <c r="ALF58"/>
      <c r="ALG58"/>
      <c r="ALH58"/>
      <c r="ALI58"/>
      <c r="ALJ58"/>
      <c r="ALK58"/>
      <c r="ALL58"/>
      <c r="ALM58"/>
      <c r="ALN58"/>
      <c r="ALO58"/>
      <c r="ALP58"/>
      <c r="ALQ58"/>
      <c r="ALR58"/>
      <c r="ALS58"/>
      <c r="ALT58"/>
      <c r="ALU58"/>
      <c r="ALV58"/>
      <c r="ALW58"/>
      <c r="ALX58"/>
      <c r="ALY58"/>
      <c r="ALZ58"/>
      <c r="AMA58"/>
      <c r="AMB58"/>
      <c r="AMC58"/>
      <c r="AMD58"/>
      <c r="AME58"/>
      <c r="AMF58"/>
      <c r="AMG58"/>
      <c r="AMH58"/>
      <c r="AMI58"/>
      <c r="AMJ58"/>
      <c r="AMK58"/>
      <c r="AML58"/>
      <c r="AMM58"/>
      <c r="AMN58"/>
      <c r="AMO58"/>
      <c r="AMP58"/>
      <c r="AMQ58"/>
      <c r="AMR58"/>
      <c r="AMS58"/>
      <c r="AMT58"/>
      <c r="AMU58"/>
      <c r="AMV58"/>
      <c r="AMW58"/>
      <c r="AMX58"/>
      <c r="AMY58"/>
      <c r="AMZ58"/>
      <c r="ANA58"/>
      <c r="ANB58"/>
      <c r="ANC58"/>
      <c r="AND58"/>
      <c r="ANE58"/>
      <c r="ANF58"/>
      <c r="ANG58"/>
      <c r="ANH58"/>
      <c r="ANI58"/>
      <c r="ANJ58"/>
      <c r="ANK58"/>
      <c r="ANL58"/>
      <c r="ANM58"/>
      <c r="ANN58"/>
      <c r="ANO58"/>
      <c r="ANP58"/>
      <c r="ANQ58"/>
      <c r="ANR58"/>
      <c r="ANS58"/>
      <c r="ANT58"/>
      <c r="ANU58"/>
      <c r="ANV58"/>
      <c r="ANW58"/>
      <c r="ANX58"/>
      <c r="ANY58"/>
      <c r="ANZ58"/>
      <c r="AOA58"/>
      <c r="AOB58"/>
      <c r="AOC58"/>
      <c r="AOD58"/>
      <c r="AOE58"/>
      <c r="AOF58"/>
      <c r="AOG58"/>
      <c r="AOH58"/>
      <c r="AOI58"/>
      <c r="AOJ58"/>
      <c r="AOK58"/>
      <c r="AOL58"/>
      <c r="AOM58"/>
      <c r="AON58"/>
      <c r="AOO58"/>
      <c r="AOP58"/>
      <c r="AOQ58"/>
      <c r="AOR58"/>
      <c r="AOS58"/>
      <c r="AOT58"/>
      <c r="AOU58"/>
      <c r="AOV58"/>
      <c r="AOW58"/>
      <c r="AOX58"/>
      <c r="AOY58"/>
      <c r="AOZ58"/>
      <c r="APA58"/>
      <c r="APB58"/>
      <c r="APC58"/>
      <c r="APD58"/>
      <c r="APE58"/>
      <c r="APF58"/>
      <c r="APG58"/>
      <c r="APH58"/>
      <c r="API58"/>
      <c r="APJ58"/>
      <c r="APK58"/>
      <c r="APL58"/>
      <c r="APM58"/>
      <c r="APN58"/>
      <c r="APO58"/>
      <c r="APP58"/>
      <c r="APQ58"/>
      <c r="APR58"/>
      <c r="APS58"/>
      <c r="APT58"/>
      <c r="APU58"/>
      <c r="APV58"/>
      <c r="APW58"/>
      <c r="APX58"/>
      <c r="APY58"/>
      <c r="APZ58"/>
      <c r="AQA58"/>
      <c r="AQB58"/>
      <c r="AQC58"/>
      <c r="AQD58"/>
      <c r="AQE58"/>
      <c r="AQF58"/>
      <c r="AQG58"/>
      <c r="AQH58"/>
      <c r="AQI58"/>
      <c r="AQJ58"/>
      <c r="AQK58"/>
      <c r="AQL58"/>
      <c r="AQM58"/>
      <c r="AQN58"/>
      <c r="AQO58"/>
      <c r="AQP58"/>
      <c r="AQQ58"/>
      <c r="AQR58"/>
      <c r="AQS58"/>
      <c r="AQT58"/>
      <c r="AQU58"/>
      <c r="AQV58"/>
      <c r="AQW58"/>
      <c r="AQX58"/>
      <c r="AQY58"/>
      <c r="AQZ58"/>
      <c r="ARA58"/>
      <c r="ARB58"/>
      <c r="ARC58"/>
      <c r="ARD58"/>
      <c r="ARE58"/>
      <c r="ARF58"/>
      <c r="ARG58"/>
      <c r="ARH58"/>
      <c r="ARI58"/>
      <c r="ARJ58"/>
      <c r="ARK58"/>
      <c r="ARL58"/>
      <c r="ARM58"/>
      <c r="ARN58"/>
      <c r="ARO58"/>
      <c r="ARP58"/>
      <c r="ARQ58"/>
      <c r="ARR58"/>
      <c r="ARS58"/>
      <c r="ART58"/>
      <c r="ARU58"/>
      <c r="ARV58"/>
      <c r="ARW58"/>
      <c r="ARX58"/>
      <c r="ARY58"/>
      <c r="ARZ58"/>
      <c r="ASA58"/>
      <c r="ASB58"/>
      <c r="ASC58"/>
      <c r="ASD58"/>
      <c r="ASE58"/>
      <c r="ASF58"/>
      <c r="ASG58"/>
      <c r="ASH58"/>
      <c r="ASI58"/>
      <c r="ASJ58"/>
      <c r="ASK58"/>
      <c r="ASL58"/>
      <c r="ASM58"/>
      <c r="ASN58"/>
      <c r="ASO58"/>
      <c r="ASP58"/>
      <c r="ASQ58"/>
      <c r="ASR58"/>
      <c r="ASS58"/>
      <c r="AST58"/>
      <c r="ASU58"/>
      <c r="ASV58"/>
      <c r="ASW58"/>
      <c r="ASX58"/>
      <c r="ASY58"/>
      <c r="ASZ58"/>
      <c r="ATA58"/>
      <c r="ATB58"/>
      <c r="ATC58"/>
      <c r="ATD58"/>
      <c r="ATE58"/>
      <c r="ATF58"/>
      <c r="ATG58"/>
      <c r="ATH58"/>
      <c r="ATI58"/>
      <c r="ATJ58"/>
      <c r="ATK58"/>
      <c r="ATL58"/>
      <c r="ATM58"/>
      <c r="ATN58"/>
      <c r="ATO58"/>
      <c r="ATP58"/>
      <c r="ATQ58"/>
      <c r="ATR58"/>
      <c r="ATS58"/>
      <c r="ATT58"/>
      <c r="ATU58"/>
      <c r="ATV58"/>
      <c r="ATW58"/>
      <c r="ATX58"/>
      <c r="ATY58"/>
      <c r="ATZ58"/>
      <c r="AUA58"/>
      <c r="AUB58"/>
      <c r="AUC58"/>
      <c r="AUD58"/>
      <c r="AUE58"/>
      <c r="AUF58"/>
      <c r="AUG58"/>
      <c r="AUH58"/>
      <c r="AUI58"/>
      <c r="AUJ58"/>
      <c r="AUK58"/>
      <c r="AUL58"/>
      <c r="AUM58"/>
      <c r="AUN58"/>
      <c r="AUO58"/>
      <c r="AUP58"/>
      <c r="AUQ58"/>
      <c r="AUR58"/>
      <c r="AUS58"/>
      <c r="AUT58"/>
      <c r="AUU58"/>
      <c r="AUV58"/>
      <c r="AUW58"/>
      <c r="AUX58"/>
      <c r="AUY58"/>
      <c r="AUZ58"/>
      <c r="AVA58"/>
      <c r="AVB58"/>
      <c r="AVC58"/>
      <c r="AVD58"/>
      <c r="AVE58"/>
      <c r="AVF58"/>
      <c r="AVG58"/>
      <c r="AVH58"/>
      <c r="AVI58"/>
      <c r="AVJ58"/>
      <c r="AVK58"/>
      <c r="AVL58"/>
      <c r="AVM58"/>
      <c r="AVN58"/>
      <c r="AVO58"/>
      <c r="AVP58"/>
      <c r="AVQ58"/>
      <c r="AVR58"/>
      <c r="AVS58"/>
      <c r="AVT58"/>
      <c r="AVU58"/>
      <c r="AVV58"/>
      <c r="AVW58"/>
      <c r="AVX58"/>
      <c r="AVY58"/>
      <c r="AVZ58"/>
      <c r="AWA58"/>
      <c r="AWB58"/>
      <c r="AWC58"/>
      <c r="AWD58"/>
      <c r="AWE58"/>
      <c r="AWF58"/>
      <c r="AWG58"/>
      <c r="AWH58"/>
      <c r="AWI58"/>
      <c r="AWJ58"/>
      <c r="AWK58"/>
      <c r="AWL58"/>
      <c r="AWM58"/>
      <c r="AWN58"/>
      <c r="AWO58"/>
      <c r="AWP58"/>
      <c r="AWQ58"/>
      <c r="AWR58"/>
      <c r="AWS58"/>
      <c r="AWT58"/>
      <c r="AWU58"/>
      <c r="AWV58"/>
      <c r="AWW58"/>
      <c r="AWX58"/>
      <c r="AWY58"/>
      <c r="AWZ58"/>
      <c r="AXA58"/>
      <c r="AXB58"/>
      <c r="AXC58"/>
      <c r="AXD58"/>
      <c r="AXE58"/>
      <c r="AXF58"/>
      <c r="AXG58"/>
      <c r="AXH58"/>
      <c r="AXI58"/>
      <c r="AXJ58"/>
      <c r="AXK58"/>
      <c r="AXL58"/>
      <c r="AXM58"/>
      <c r="AXN58"/>
      <c r="AXO58"/>
      <c r="AXP58"/>
      <c r="AXQ58"/>
      <c r="AXR58"/>
      <c r="AXS58"/>
      <c r="AXT58"/>
      <c r="AXU58"/>
      <c r="AXV58"/>
      <c r="AXW58"/>
      <c r="AXX58"/>
      <c r="AXY58"/>
      <c r="AXZ58"/>
      <c r="AYA58"/>
      <c r="AYB58"/>
      <c r="AYC58"/>
      <c r="AYD58"/>
      <c r="AYE58"/>
      <c r="AYF58"/>
      <c r="AYG58"/>
      <c r="AYH58"/>
      <c r="AYI58"/>
      <c r="AYJ58"/>
      <c r="AYK58"/>
      <c r="AYL58"/>
      <c r="AYM58"/>
      <c r="AYN58"/>
      <c r="AYO58"/>
      <c r="AYP58"/>
      <c r="AYQ58"/>
      <c r="AYR58"/>
      <c r="AYS58"/>
      <c r="AYT58"/>
      <c r="AYU58"/>
      <c r="AYV58"/>
      <c r="AYW58"/>
      <c r="AYX58"/>
      <c r="AYY58"/>
      <c r="AYZ58"/>
      <c r="AZA58"/>
      <c r="AZB58"/>
      <c r="AZC58"/>
      <c r="AZD58"/>
      <c r="AZE58"/>
      <c r="AZF58"/>
      <c r="AZG58"/>
      <c r="AZH58"/>
      <c r="AZI58"/>
      <c r="AZJ58"/>
      <c r="AZK58"/>
      <c r="AZL58"/>
      <c r="AZM58"/>
      <c r="AZN58"/>
      <c r="AZO58"/>
      <c r="AZP58"/>
      <c r="AZQ58"/>
      <c r="AZR58"/>
      <c r="AZS58"/>
      <c r="AZT58"/>
      <c r="AZU58"/>
      <c r="AZV58"/>
      <c r="AZW58"/>
      <c r="AZX58"/>
      <c r="AZY58"/>
      <c r="AZZ58"/>
      <c r="BAA58"/>
      <c r="BAB58"/>
      <c r="BAC58"/>
      <c r="BAD58"/>
      <c r="BAE58"/>
      <c r="BAF58"/>
      <c r="BAG58"/>
      <c r="BAH58"/>
      <c r="BAI58"/>
      <c r="BAJ58"/>
      <c r="BAK58"/>
      <c r="BAL58"/>
      <c r="BAM58"/>
      <c r="BAN58"/>
      <c r="BAO58"/>
      <c r="BAP58"/>
      <c r="BAQ58"/>
      <c r="BAR58"/>
      <c r="BAS58"/>
      <c r="BAT58"/>
      <c r="BAU58"/>
      <c r="BAV58"/>
      <c r="BAW58"/>
      <c r="BAX58"/>
      <c r="BAY58"/>
      <c r="BAZ58"/>
      <c r="BBA58"/>
      <c r="BBB58"/>
      <c r="BBC58"/>
      <c r="BBD58"/>
      <c r="BBE58"/>
      <c r="BBF58"/>
      <c r="BBG58"/>
      <c r="BBH58"/>
      <c r="BBI58"/>
      <c r="BBJ58"/>
      <c r="BBK58"/>
      <c r="BBL58"/>
      <c r="BBM58"/>
      <c r="BBN58"/>
      <c r="BBO58"/>
      <c r="BBP58"/>
      <c r="BBQ58"/>
      <c r="BBR58"/>
      <c r="BBS58"/>
      <c r="BBT58"/>
      <c r="BBU58"/>
      <c r="BBV58"/>
      <c r="BBW58"/>
      <c r="BBX58"/>
      <c r="BBY58"/>
      <c r="BBZ58"/>
      <c r="BCA58"/>
      <c r="BCB58"/>
      <c r="BCC58"/>
      <c r="BCD58"/>
      <c r="BCE58"/>
      <c r="BCF58"/>
      <c r="BCG58"/>
      <c r="BCH58"/>
      <c r="BCI58"/>
      <c r="BCJ58"/>
      <c r="BCK58"/>
      <c r="BCL58"/>
      <c r="BCM58"/>
      <c r="BCN58"/>
      <c r="BCO58"/>
      <c r="BCP58"/>
      <c r="BCQ58"/>
      <c r="BCR58"/>
      <c r="BCS58"/>
      <c r="BCT58"/>
      <c r="BCU58"/>
      <c r="BCV58"/>
      <c r="BCW58"/>
      <c r="BCX58"/>
      <c r="BCY58"/>
      <c r="BCZ58"/>
      <c r="BDA58"/>
      <c r="BDB58"/>
      <c r="BDC58"/>
      <c r="BDD58"/>
      <c r="BDE58"/>
      <c r="BDF58"/>
      <c r="BDG58"/>
      <c r="BDH58"/>
      <c r="BDI58"/>
      <c r="BDJ58"/>
      <c r="BDK58"/>
      <c r="BDL58"/>
      <c r="BDM58"/>
      <c r="BDN58"/>
      <c r="BDO58"/>
      <c r="BDP58"/>
      <c r="BDQ58"/>
      <c r="BDR58"/>
      <c r="BDS58"/>
      <c r="BDT58"/>
      <c r="BDU58"/>
      <c r="BDV58"/>
      <c r="BDW58"/>
      <c r="BDX58"/>
      <c r="BDY58"/>
      <c r="BDZ58"/>
      <c r="BEA58"/>
      <c r="BEB58"/>
      <c r="BEC58"/>
      <c r="BED58"/>
      <c r="BEE58"/>
      <c r="BEF58"/>
      <c r="BEG58"/>
      <c r="BEH58"/>
      <c r="BEI58"/>
      <c r="BEJ58"/>
      <c r="BEK58"/>
      <c r="BEL58"/>
      <c r="BEM58"/>
      <c r="BEN58"/>
      <c r="BEO58"/>
      <c r="BEP58"/>
      <c r="BEQ58"/>
      <c r="BER58"/>
      <c r="BES58"/>
      <c r="BET58"/>
      <c r="BEU58"/>
      <c r="BEV58"/>
      <c r="BEW58"/>
      <c r="BEX58"/>
      <c r="BEY58"/>
      <c r="BEZ58"/>
      <c r="BFA58"/>
      <c r="BFB58"/>
      <c r="BFC58"/>
      <c r="BFD58"/>
      <c r="BFE58"/>
      <c r="BFF58"/>
      <c r="BFG58"/>
      <c r="BFH58"/>
      <c r="BFI58"/>
      <c r="BFJ58"/>
      <c r="BFK58"/>
      <c r="BFL58"/>
      <c r="BFM58"/>
      <c r="BFN58"/>
      <c r="BFO58"/>
      <c r="BFP58"/>
      <c r="BFQ58"/>
      <c r="BFR58"/>
      <c r="BFS58"/>
      <c r="BFT58"/>
      <c r="BFU58"/>
      <c r="BFV58"/>
      <c r="BFW58"/>
      <c r="BFX58"/>
      <c r="BFY58"/>
      <c r="BFZ58"/>
      <c r="BGA58"/>
      <c r="BGB58"/>
      <c r="BGC58"/>
      <c r="BGD58"/>
      <c r="BGE58"/>
      <c r="BGF58"/>
      <c r="BGG58"/>
      <c r="BGH58"/>
      <c r="BGI58"/>
      <c r="BGJ58"/>
      <c r="BGK58"/>
      <c r="BGL58"/>
      <c r="BGM58"/>
      <c r="BGN58"/>
      <c r="BGO58"/>
      <c r="BGP58"/>
      <c r="BGQ58"/>
      <c r="BGR58"/>
      <c r="BGS58"/>
      <c r="BGT58"/>
      <c r="BGU58"/>
      <c r="BGV58"/>
      <c r="BGW58"/>
      <c r="BGX58"/>
      <c r="BGY58"/>
      <c r="BGZ58"/>
      <c r="BHA58"/>
      <c r="BHB58"/>
      <c r="BHC58"/>
      <c r="BHD58"/>
      <c r="BHE58"/>
      <c r="BHF58"/>
      <c r="BHG58"/>
      <c r="BHH58"/>
      <c r="BHI58"/>
      <c r="BHJ58"/>
      <c r="BHK58"/>
      <c r="BHL58"/>
      <c r="BHM58"/>
      <c r="BHN58"/>
      <c r="BHO58"/>
      <c r="BHP58"/>
      <c r="BHQ58"/>
      <c r="BHR58"/>
      <c r="BHS58"/>
      <c r="BHT58"/>
      <c r="BHU58"/>
      <c r="BHV58"/>
      <c r="BHW58"/>
      <c r="BHX58"/>
      <c r="BHY58"/>
      <c r="BHZ58"/>
      <c r="BIA58"/>
      <c r="BIB58"/>
      <c r="BIC58"/>
      <c r="BID58"/>
      <c r="BIE58"/>
      <c r="BIF58"/>
      <c r="BIG58"/>
      <c r="BIH58"/>
      <c r="BII58"/>
      <c r="BIJ58"/>
      <c r="BIK58"/>
      <c r="BIL58"/>
      <c r="BIM58"/>
      <c r="BIN58"/>
      <c r="BIO58"/>
      <c r="BIP58"/>
      <c r="BIQ58"/>
      <c r="BIR58"/>
      <c r="BIS58"/>
      <c r="BIT58"/>
      <c r="BIU58"/>
      <c r="BIV58"/>
      <c r="BIW58"/>
      <c r="BIX58"/>
      <c r="BIY58"/>
      <c r="BIZ58"/>
      <c r="BJA58"/>
      <c r="BJB58"/>
      <c r="BJC58"/>
      <c r="BJD58"/>
      <c r="BJE58"/>
      <c r="BJF58"/>
      <c r="BJG58"/>
      <c r="BJH58"/>
      <c r="BJI58"/>
      <c r="BJJ58"/>
      <c r="BJK58"/>
      <c r="BJL58"/>
      <c r="BJM58"/>
      <c r="BJN58"/>
      <c r="BJO58"/>
      <c r="BJP58"/>
      <c r="BJQ58"/>
      <c r="BJR58"/>
      <c r="BJS58"/>
      <c r="BJT58"/>
      <c r="BJU58"/>
      <c r="BJV58"/>
      <c r="BJW58"/>
      <c r="BJX58"/>
      <c r="BJY58"/>
      <c r="BJZ58"/>
      <c r="BKA58"/>
      <c r="BKB58"/>
      <c r="BKC58"/>
      <c r="BKD58"/>
      <c r="BKE58"/>
      <c r="BKF58"/>
      <c r="BKG58"/>
      <c r="BKH58"/>
      <c r="BKI58"/>
      <c r="BKJ58"/>
      <c r="BKK58"/>
      <c r="BKL58"/>
      <c r="BKM58"/>
      <c r="BKN58"/>
    </row>
    <row r="59" spans="1:1652" s="28" customFormat="1" ht="54" customHeight="1" x14ac:dyDescent="0.2">
      <c r="A59" s="20" t="s">
        <v>371</v>
      </c>
      <c r="B59" s="81" t="s">
        <v>48</v>
      </c>
      <c r="C59" s="6" t="s">
        <v>49</v>
      </c>
      <c r="D59" s="6" t="s">
        <v>50</v>
      </c>
      <c r="E59" s="8" t="s">
        <v>372</v>
      </c>
      <c r="F59" s="86">
        <v>1016052477</v>
      </c>
      <c r="G59" s="109" t="s">
        <v>373</v>
      </c>
      <c r="H59" s="23">
        <v>210</v>
      </c>
      <c r="I59" s="41">
        <v>44111</v>
      </c>
      <c r="J59" s="8">
        <v>200</v>
      </c>
      <c r="K59" s="41">
        <v>44114</v>
      </c>
      <c r="L59" s="24">
        <v>7583730</v>
      </c>
      <c r="M59" s="24">
        <v>3791865</v>
      </c>
      <c r="N59" s="41">
        <v>44114</v>
      </c>
      <c r="O59" s="41">
        <v>44114</v>
      </c>
      <c r="P59" s="82">
        <v>44195</v>
      </c>
      <c r="Q59" s="36" t="s">
        <v>374</v>
      </c>
      <c r="R59" s="77">
        <v>44174</v>
      </c>
      <c r="S59" s="8">
        <v>251</v>
      </c>
      <c r="T59" s="77">
        <v>44174</v>
      </c>
      <c r="U59" s="8">
        <v>244</v>
      </c>
      <c r="V59" s="77">
        <v>44174</v>
      </c>
      <c r="W59" s="8"/>
      <c r="X59" s="8"/>
      <c r="Y59" s="8"/>
      <c r="Z59" s="8"/>
      <c r="AA59" s="8"/>
      <c r="AB59" s="8"/>
      <c r="AC59" s="8"/>
      <c r="AD59" s="18" t="s">
        <v>375</v>
      </c>
      <c r="AE59" s="18"/>
      <c r="AF59" s="7"/>
      <c r="AG59" s="7"/>
      <c r="AH59" s="40"/>
      <c r="AI59" s="24">
        <v>2654305</v>
      </c>
      <c r="AJ59" s="102"/>
      <c r="AK59" s="24">
        <f t="shared" si="2"/>
        <v>10238035</v>
      </c>
      <c r="AL59" s="43">
        <f>+Tabla22[[#This Row],[VALOR TOTAL DE CONTRATACIÓN]]+Tabla22[[#This Row],[VALOR ADICIÓN NO. 1]]+Tabla22[[#This Row],[VALOR ADICIÓN NO.2]]</f>
        <v>10238035</v>
      </c>
      <c r="AM59" s="6" t="s">
        <v>183</v>
      </c>
      <c r="AN59" s="6"/>
      <c r="AO59" s="11"/>
      <c r="AP59" s="6" t="s">
        <v>352</v>
      </c>
      <c r="AQ59" s="6" t="s">
        <v>376</v>
      </c>
      <c r="AR59" s="6" t="s">
        <v>58</v>
      </c>
      <c r="AS59" s="54" t="s">
        <v>377</v>
      </c>
      <c r="AT59" s="23" t="s">
        <v>201</v>
      </c>
      <c r="AU59" s="24">
        <v>81</v>
      </c>
      <c r="AV59"/>
      <c r="AW59"/>
      <c r="AX59"/>
      <c r="AY59"/>
      <c r="AZ59"/>
      <c r="BA59"/>
      <c r="BB59"/>
      <c r="BC59"/>
      <c r="BD59"/>
      <c r="BE59"/>
      <c r="BF59"/>
      <c r="BG59"/>
      <c r="AAZ59"/>
      <c r="ABA59"/>
      <c r="ABB59"/>
      <c r="ABC59"/>
      <c r="ABD59"/>
      <c r="ABE59"/>
      <c r="ABF59"/>
      <c r="ABG59"/>
      <c r="ABH59"/>
      <c r="ABI59"/>
      <c r="ABJ59"/>
      <c r="ABK59"/>
      <c r="ABL59"/>
      <c r="ABM59"/>
      <c r="ABN59"/>
      <c r="ABO59"/>
      <c r="ABP59"/>
      <c r="ABQ59"/>
      <c r="ABR59"/>
      <c r="ABS59"/>
      <c r="ABT59"/>
      <c r="ABU59"/>
      <c r="ABV59"/>
      <c r="ABW59"/>
      <c r="ABX59"/>
      <c r="ABY59"/>
      <c r="ABZ59"/>
      <c r="ACA59"/>
      <c r="ACB59"/>
      <c r="ACC59"/>
      <c r="ACD59"/>
      <c r="ACE59"/>
      <c r="ACF59"/>
      <c r="ACG59"/>
      <c r="ACH59"/>
      <c r="ACI59"/>
      <c r="ACJ59"/>
      <c r="ACK59"/>
      <c r="ACL59"/>
      <c r="ACM59"/>
      <c r="ACN59"/>
      <c r="ACO59"/>
      <c r="ACP59"/>
      <c r="ACQ59"/>
      <c r="ACR59"/>
      <c r="ACS59"/>
      <c r="ACT59"/>
      <c r="ACU59"/>
      <c r="ACV59"/>
      <c r="ACW59"/>
      <c r="ACX59"/>
      <c r="ACY59"/>
      <c r="ACZ59"/>
      <c r="ADA59"/>
      <c r="ADB59"/>
      <c r="ADC59"/>
      <c r="ADD59"/>
      <c r="ADE59"/>
      <c r="ADF59"/>
      <c r="ADG59"/>
      <c r="ADH59"/>
      <c r="ADI59"/>
      <c r="ADJ59"/>
      <c r="ADK59"/>
      <c r="ADL59"/>
      <c r="ADM59"/>
      <c r="ADN59"/>
      <c r="ADO59"/>
      <c r="ADP59"/>
      <c r="ADQ59"/>
      <c r="ADR59"/>
      <c r="ADS59"/>
      <c r="ADT59"/>
      <c r="ADU59"/>
      <c r="ADV59"/>
      <c r="ADW59"/>
      <c r="ADX59"/>
      <c r="ADY59"/>
      <c r="ADZ59"/>
      <c r="AEA59"/>
      <c r="AEB59"/>
      <c r="AEC59"/>
      <c r="AED59"/>
      <c r="AEE59"/>
      <c r="AEF59"/>
      <c r="AEG59"/>
      <c r="AEH59"/>
      <c r="AEI59"/>
      <c r="AEJ59"/>
      <c r="AEK59"/>
      <c r="AEL59"/>
      <c r="AEM59"/>
      <c r="AEN59"/>
      <c r="AEO59"/>
      <c r="AEP59"/>
      <c r="AEQ59"/>
      <c r="AER59"/>
      <c r="AES59"/>
      <c r="AET59"/>
      <c r="AEU59"/>
      <c r="AEV59"/>
      <c r="AEW59"/>
      <c r="AEX59"/>
      <c r="AEY59"/>
      <c r="AEZ59"/>
      <c r="AFA59"/>
      <c r="AFB59"/>
      <c r="AFC59"/>
      <c r="AFD59"/>
      <c r="AFE59"/>
      <c r="AFF59"/>
      <c r="AFG59"/>
      <c r="AFH59"/>
      <c r="AFI59"/>
      <c r="AFJ59"/>
      <c r="AFK59"/>
      <c r="AFL59"/>
      <c r="AFM59"/>
      <c r="AFN59"/>
      <c r="AFO59"/>
      <c r="AFP59"/>
      <c r="AFQ59"/>
      <c r="AFR59"/>
      <c r="AFS59"/>
      <c r="AFT59"/>
      <c r="AFU59"/>
      <c r="AFV59"/>
      <c r="AFW59"/>
      <c r="AFX59"/>
      <c r="AFY59"/>
      <c r="AFZ59"/>
      <c r="AGA59"/>
      <c r="AGB59"/>
      <c r="AGC59"/>
      <c r="AGD59"/>
      <c r="AGE59"/>
      <c r="AGF59"/>
      <c r="AGG59"/>
      <c r="AGH59"/>
      <c r="AGI59"/>
      <c r="AGJ59"/>
      <c r="AGK59"/>
      <c r="AGL59"/>
      <c r="AGM59"/>
      <c r="AGN59"/>
      <c r="AGO59"/>
      <c r="AGP59"/>
      <c r="AGQ59"/>
      <c r="AGR59"/>
      <c r="AGS59"/>
      <c r="AGT59"/>
      <c r="AGU59"/>
      <c r="AGV59"/>
      <c r="AGW59"/>
      <c r="AGX59"/>
      <c r="AGY59"/>
      <c r="AGZ59"/>
      <c r="AHA59"/>
      <c r="AHB59"/>
      <c r="AHC59"/>
      <c r="AHD59"/>
      <c r="AHE59"/>
      <c r="AHF59"/>
      <c r="AHG59"/>
      <c r="AHH59"/>
      <c r="AHI59"/>
      <c r="AHJ59"/>
      <c r="AHK59"/>
      <c r="AHL59"/>
      <c r="AHM59"/>
      <c r="AHN59"/>
      <c r="AHO59"/>
      <c r="AHP59"/>
      <c r="AHQ59"/>
      <c r="AHR59"/>
      <c r="AHS59"/>
      <c r="AHT59"/>
      <c r="AHU59"/>
      <c r="AHV59"/>
      <c r="AHW59"/>
      <c r="AHX59"/>
      <c r="AHY59"/>
      <c r="AHZ59"/>
      <c r="AIA59"/>
      <c r="AIB59"/>
      <c r="AIC59"/>
      <c r="AID59"/>
      <c r="AIE59"/>
      <c r="AIF59"/>
      <c r="AIG59"/>
      <c r="AIH59"/>
      <c r="AII59"/>
      <c r="AIJ59"/>
      <c r="AIK59"/>
      <c r="AIL59"/>
      <c r="AIM59"/>
      <c r="AIN59"/>
      <c r="AIO59"/>
      <c r="AIP59"/>
      <c r="AIQ59"/>
      <c r="AIR59"/>
      <c r="AIS59"/>
      <c r="AIT59"/>
      <c r="AIU59"/>
      <c r="AIV59"/>
      <c r="AIW59"/>
      <c r="AIX59"/>
      <c r="AIY59"/>
      <c r="AIZ59"/>
      <c r="AJA59"/>
      <c r="AJB59"/>
      <c r="AJC59"/>
      <c r="AJD59"/>
      <c r="AJE59"/>
      <c r="AJF59"/>
      <c r="AJG59"/>
      <c r="AJH59"/>
      <c r="AJI59"/>
      <c r="AJJ59"/>
      <c r="AJK59"/>
      <c r="AJL59"/>
      <c r="AJM59"/>
      <c r="AJN59"/>
      <c r="AJO59"/>
      <c r="AJP59"/>
      <c r="AJQ59"/>
      <c r="AJR59"/>
      <c r="AJS59"/>
      <c r="AJT59"/>
      <c r="AJU59"/>
      <c r="AJV59"/>
      <c r="AJW59"/>
      <c r="AJX59"/>
      <c r="AJY59"/>
      <c r="AJZ59"/>
      <c r="AKA59"/>
      <c r="AKB59"/>
      <c r="AKC59"/>
      <c r="AKD59"/>
      <c r="AKE59"/>
      <c r="AKF59"/>
      <c r="AKG59"/>
      <c r="AKH59"/>
      <c r="AKI59"/>
      <c r="AKJ59"/>
      <c r="AKK59"/>
      <c r="AKL59"/>
      <c r="AKM59"/>
      <c r="AKN59"/>
      <c r="AKO59"/>
      <c r="AKP59"/>
      <c r="AKQ59"/>
      <c r="AKR59"/>
      <c r="AKS59"/>
      <c r="AKT59"/>
      <c r="AKU59"/>
      <c r="AKV59"/>
      <c r="AKW59"/>
      <c r="AKX59"/>
      <c r="AKY59"/>
      <c r="AKZ59"/>
      <c r="ALA59"/>
      <c r="ALB59"/>
      <c r="ALC59"/>
      <c r="ALD59"/>
      <c r="ALE59"/>
      <c r="ALF59"/>
      <c r="ALG59"/>
      <c r="ALH59"/>
      <c r="ALI59"/>
      <c r="ALJ59"/>
      <c r="ALK59"/>
      <c r="ALL59"/>
      <c r="ALM59"/>
      <c r="ALN59"/>
      <c r="ALO59"/>
      <c r="ALP59"/>
      <c r="ALQ59"/>
      <c r="ALR59"/>
      <c r="ALS59"/>
      <c r="ALT59"/>
      <c r="ALU59"/>
      <c r="ALV59"/>
      <c r="ALW59"/>
      <c r="ALX59"/>
      <c r="ALY59"/>
      <c r="ALZ59"/>
      <c r="AMA59"/>
      <c r="AMB59"/>
      <c r="AMC59"/>
      <c r="AMD59"/>
      <c r="AME59"/>
      <c r="AMF59"/>
      <c r="AMG59"/>
      <c r="AMH59"/>
      <c r="AMI59"/>
      <c r="AMJ59"/>
      <c r="AMK59"/>
      <c r="AML59"/>
      <c r="AMM59"/>
      <c r="AMN59"/>
      <c r="AMO59"/>
      <c r="AMP59"/>
      <c r="AMQ59"/>
      <c r="AMR59"/>
      <c r="AMS59"/>
      <c r="AMT59"/>
      <c r="AMU59"/>
      <c r="AMV59"/>
      <c r="AMW59"/>
      <c r="AMX59"/>
      <c r="AMY59"/>
      <c r="AMZ59"/>
      <c r="ANA59"/>
      <c r="ANB59"/>
      <c r="ANC59"/>
      <c r="AND59"/>
      <c r="ANE59"/>
      <c r="ANF59"/>
      <c r="ANG59"/>
      <c r="ANH59"/>
      <c r="ANI59"/>
      <c r="ANJ59"/>
      <c r="ANK59"/>
      <c r="ANL59"/>
      <c r="ANM59"/>
      <c r="ANN59"/>
      <c r="ANO59"/>
      <c r="ANP59"/>
      <c r="ANQ59"/>
      <c r="ANR59"/>
      <c r="ANS59"/>
      <c r="ANT59"/>
      <c r="ANU59"/>
      <c r="ANV59"/>
      <c r="ANW59"/>
      <c r="ANX59"/>
      <c r="ANY59"/>
      <c r="ANZ59"/>
      <c r="AOA59"/>
      <c r="AOB59"/>
      <c r="AOC59"/>
      <c r="AOD59"/>
      <c r="AOE59"/>
      <c r="AOF59"/>
      <c r="AOG59"/>
      <c r="AOH59"/>
      <c r="AOI59"/>
      <c r="AOJ59"/>
      <c r="AOK59"/>
      <c r="AOL59"/>
      <c r="AOM59"/>
      <c r="AON59"/>
      <c r="AOO59"/>
      <c r="AOP59"/>
      <c r="AOQ59"/>
      <c r="AOR59"/>
      <c r="AOS59"/>
      <c r="AOT59"/>
      <c r="AOU59"/>
      <c r="AOV59"/>
      <c r="AOW59"/>
      <c r="AOX59"/>
      <c r="AOY59"/>
      <c r="AOZ59"/>
      <c r="APA59"/>
      <c r="APB59"/>
      <c r="APC59"/>
      <c r="APD59"/>
      <c r="APE59"/>
      <c r="APF59"/>
      <c r="APG59"/>
      <c r="APH59"/>
      <c r="API59"/>
      <c r="APJ59"/>
      <c r="APK59"/>
      <c r="APL59"/>
      <c r="APM59"/>
      <c r="APN59"/>
      <c r="APO59"/>
      <c r="APP59"/>
      <c r="APQ59"/>
      <c r="APR59"/>
      <c r="APS59"/>
      <c r="APT59"/>
      <c r="APU59"/>
      <c r="APV59"/>
      <c r="APW59"/>
      <c r="APX59"/>
      <c r="APY59"/>
      <c r="APZ59"/>
      <c r="AQA59"/>
      <c r="AQB59"/>
      <c r="AQC59"/>
      <c r="AQD59"/>
      <c r="AQE59"/>
      <c r="AQF59"/>
      <c r="AQG59"/>
      <c r="AQH59"/>
      <c r="AQI59"/>
      <c r="AQJ59"/>
      <c r="AQK59"/>
      <c r="AQL59"/>
      <c r="AQM59"/>
      <c r="AQN59"/>
      <c r="AQO59"/>
      <c r="AQP59"/>
      <c r="AQQ59"/>
      <c r="AQR59"/>
      <c r="AQS59"/>
      <c r="AQT59"/>
      <c r="AQU59"/>
      <c r="AQV59"/>
      <c r="AQW59"/>
      <c r="AQX59"/>
      <c r="AQY59"/>
      <c r="AQZ59"/>
      <c r="ARA59"/>
      <c r="ARB59"/>
      <c r="ARC59"/>
      <c r="ARD59"/>
      <c r="ARE59"/>
      <c r="ARF59"/>
      <c r="ARG59"/>
      <c r="ARH59"/>
      <c r="ARI59"/>
      <c r="ARJ59"/>
      <c r="ARK59"/>
      <c r="ARL59"/>
      <c r="ARM59"/>
      <c r="ARN59"/>
      <c r="ARO59"/>
      <c r="ARP59"/>
      <c r="ARQ59"/>
      <c r="ARR59"/>
      <c r="ARS59"/>
      <c r="ART59"/>
      <c r="ARU59"/>
      <c r="ARV59"/>
      <c r="ARW59"/>
      <c r="ARX59"/>
      <c r="ARY59"/>
      <c r="ARZ59"/>
      <c r="ASA59"/>
      <c r="ASB59"/>
      <c r="ASC59"/>
      <c r="ASD59"/>
      <c r="ASE59"/>
      <c r="ASF59"/>
      <c r="ASG59"/>
      <c r="ASH59"/>
      <c r="ASI59"/>
      <c r="ASJ59"/>
      <c r="ASK59"/>
      <c r="ASL59"/>
      <c r="ASM59"/>
      <c r="ASN59"/>
      <c r="ASO59"/>
      <c r="ASP59"/>
      <c r="ASQ59"/>
      <c r="ASR59"/>
      <c r="ASS59"/>
      <c r="AST59"/>
      <c r="ASU59"/>
      <c r="ASV59"/>
      <c r="ASW59"/>
      <c r="ASX59"/>
      <c r="ASY59"/>
      <c r="ASZ59"/>
      <c r="ATA59"/>
      <c r="ATB59"/>
      <c r="ATC59"/>
      <c r="ATD59"/>
      <c r="ATE59"/>
      <c r="ATF59"/>
      <c r="ATG59"/>
      <c r="ATH59"/>
      <c r="ATI59"/>
      <c r="ATJ59"/>
      <c r="ATK59"/>
      <c r="ATL59"/>
      <c r="ATM59"/>
      <c r="ATN59"/>
      <c r="ATO59"/>
      <c r="ATP59"/>
      <c r="ATQ59"/>
      <c r="ATR59"/>
      <c r="ATS59"/>
      <c r="ATT59"/>
      <c r="ATU59"/>
      <c r="ATV59"/>
      <c r="ATW59"/>
      <c r="ATX59"/>
      <c r="ATY59"/>
      <c r="ATZ59"/>
      <c r="AUA59"/>
      <c r="AUB59"/>
      <c r="AUC59"/>
      <c r="AUD59"/>
      <c r="AUE59"/>
      <c r="AUF59"/>
      <c r="AUG59"/>
      <c r="AUH59"/>
      <c r="AUI59"/>
      <c r="AUJ59"/>
      <c r="AUK59"/>
      <c r="AUL59"/>
      <c r="AUM59"/>
      <c r="AUN59"/>
      <c r="AUO59"/>
      <c r="AUP59"/>
      <c r="AUQ59"/>
      <c r="AUR59"/>
      <c r="AUS59"/>
      <c r="AUT59"/>
      <c r="AUU59"/>
      <c r="AUV59"/>
      <c r="AUW59"/>
      <c r="AUX59"/>
      <c r="AUY59"/>
      <c r="AUZ59"/>
      <c r="AVA59"/>
      <c r="AVB59"/>
      <c r="AVC59"/>
      <c r="AVD59"/>
      <c r="AVE59"/>
      <c r="AVF59"/>
      <c r="AVG59"/>
      <c r="AVH59"/>
      <c r="AVI59"/>
      <c r="AVJ59"/>
      <c r="AVK59"/>
      <c r="AVL59"/>
      <c r="AVM59"/>
      <c r="AVN59"/>
      <c r="AVO59"/>
      <c r="AVP59"/>
      <c r="AVQ59"/>
      <c r="AVR59"/>
      <c r="AVS59"/>
      <c r="AVT59"/>
      <c r="AVU59"/>
      <c r="AVV59"/>
      <c r="AVW59"/>
      <c r="AVX59"/>
      <c r="AVY59"/>
      <c r="AVZ59"/>
      <c r="AWA59"/>
      <c r="AWB59"/>
      <c r="AWC59"/>
      <c r="AWD59"/>
      <c r="AWE59"/>
      <c r="AWF59"/>
      <c r="AWG59"/>
      <c r="AWH59"/>
      <c r="AWI59"/>
      <c r="AWJ59"/>
      <c r="AWK59"/>
      <c r="AWL59"/>
      <c r="AWM59"/>
      <c r="AWN59"/>
      <c r="AWO59"/>
      <c r="AWP59"/>
      <c r="AWQ59"/>
      <c r="AWR59"/>
      <c r="AWS59"/>
      <c r="AWT59"/>
      <c r="AWU59"/>
      <c r="AWV59"/>
      <c r="AWW59"/>
      <c r="AWX59"/>
      <c r="AWY59"/>
      <c r="AWZ59"/>
      <c r="AXA59"/>
      <c r="AXB59"/>
      <c r="AXC59"/>
      <c r="AXD59"/>
      <c r="AXE59"/>
      <c r="AXF59"/>
      <c r="AXG59"/>
      <c r="AXH59"/>
      <c r="AXI59"/>
      <c r="AXJ59"/>
      <c r="AXK59"/>
      <c r="AXL59"/>
      <c r="AXM59"/>
      <c r="AXN59"/>
      <c r="AXO59"/>
      <c r="AXP59"/>
      <c r="AXQ59"/>
      <c r="AXR59"/>
      <c r="AXS59"/>
      <c r="AXT59"/>
      <c r="AXU59"/>
      <c r="AXV59"/>
      <c r="AXW59"/>
      <c r="AXX59"/>
      <c r="AXY59"/>
      <c r="AXZ59"/>
      <c r="AYA59"/>
      <c r="AYB59"/>
      <c r="AYC59"/>
      <c r="AYD59"/>
      <c r="AYE59"/>
      <c r="AYF59"/>
      <c r="AYG59"/>
      <c r="AYH59"/>
      <c r="AYI59"/>
      <c r="AYJ59"/>
      <c r="AYK59"/>
      <c r="AYL59"/>
      <c r="AYM59"/>
      <c r="AYN59"/>
      <c r="AYO59"/>
      <c r="AYP59"/>
      <c r="AYQ59"/>
      <c r="AYR59"/>
      <c r="AYS59"/>
      <c r="AYT59"/>
      <c r="AYU59"/>
      <c r="AYV59"/>
      <c r="AYW59"/>
      <c r="AYX59"/>
      <c r="AYY59"/>
      <c r="AYZ59"/>
      <c r="AZA59"/>
      <c r="AZB59"/>
      <c r="AZC59"/>
      <c r="AZD59"/>
      <c r="AZE59"/>
      <c r="AZF59"/>
      <c r="AZG59"/>
      <c r="AZH59"/>
      <c r="AZI59"/>
      <c r="AZJ59"/>
      <c r="AZK59"/>
      <c r="AZL59"/>
      <c r="AZM59"/>
      <c r="AZN59"/>
      <c r="AZO59"/>
      <c r="AZP59"/>
      <c r="AZQ59"/>
      <c r="AZR59"/>
      <c r="AZS59"/>
      <c r="AZT59"/>
      <c r="AZU59"/>
      <c r="AZV59"/>
      <c r="AZW59"/>
      <c r="AZX59"/>
      <c r="AZY59"/>
      <c r="AZZ59"/>
      <c r="BAA59"/>
      <c r="BAB59"/>
      <c r="BAC59"/>
      <c r="BAD59"/>
      <c r="BAE59"/>
      <c r="BAF59"/>
      <c r="BAG59"/>
      <c r="BAH59"/>
      <c r="BAI59"/>
      <c r="BAJ59"/>
      <c r="BAK59"/>
      <c r="BAL59"/>
      <c r="BAM59"/>
      <c r="BAN59"/>
      <c r="BAO59"/>
      <c r="BAP59"/>
      <c r="BAQ59"/>
      <c r="BAR59"/>
      <c r="BAS59"/>
      <c r="BAT59"/>
      <c r="BAU59"/>
      <c r="BAV59"/>
      <c r="BAW59"/>
      <c r="BAX59"/>
      <c r="BAY59"/>
      <c r="BAZ59"/>
      <c r="BBA59"/>
      <c r="BBB59"/>
      <c r="BBC59"/>
      <c r="BBD59"/>
      <c r="BBE59"/>
      <c r="BBF59"/>
      <c r="BBG59"/>
      <c r="BBH59"/>
      <c r="BBI59"/>
      <c r="BBJ59"/>
      <c r="BBK59"/>
      <c r="BBL59"/>
      <c r="BBM59"/>
      <c r="BBN59"/>
      <c r="BBO59"/>
      <c r="BBP59"/>
      <c r="BBQ59"/>
      <c r="BBR59"/>
      <c r="BBS59"/>
      <c r="BBT59"/>
      <c r="BBU59"/>
      <c r="BBV59"/>
      <c r="BBW59"/>
      <c r="BBX59"/>
      <c r="BBY59"/>
      <c r="BBZ59"/>
      <c r="BCA59"/>
      <c r="BCB59"/>
      <c r="BCC59"/>
      <c r="BCD59"/>
      <c r="BCE59"/>
      <c r="BCF59"/>
      <c r="BCG59"/>
      <c r="BCH59"/>
      <c r="BCI59"/>
      <c r="BCJ59"/>
      <c r="BCK59"/>
      <c r="BCL59"/>
      <c r="BCM59"/>
      <c r="BCN59"/>
      <c r="BCO59"/>
      <c r="BCP59"/>
      <c r="BCQ59"/>
      <c r="BCR59"/>
      <c r="BCS59"/>
      <c r="BCT59"/>
      <c r="BCU59"/>
      <c r="BCV59"/>
      <c r="BCW59"/>
      <c r="BCX59"/>
      <c r="BCY59"/>
      <c r="BCZ59"/>
      <c r="BDA59"/>
      <c r="BDB59"/>
      <c r="BDC59"/>
      <c r="BDD59"/>
      <c r="BDE59"/>
      <c r="BDF59"/>
      <c r="BDG59"/>
      <c r="BDH59"/>
      <c r="BDI59"/>
      <c r="BDJ59"/>
      <c r="BDK59"/>
      <c r="BDL59"/>
      <c r="BDM59"/>
      <c r="BDN59"/>
      <c r="BDO59"/>
      <c r="BDP59"/>
      <c r="BDQ59"/>
      <c r="BDR59"/>
      <c r="BDS59"/>
      <c r="BDT59"/>
      <c r="BDU59"/>
      <c r="BDV59"/>
      <c r="BDW59"/>
      <c r="BDX59"/>
      <c r="BDY59"/>
      <c r="BDZ59"/>
      <c r="BEA59"/>
      <c r="BEB59"/>
      <c r="BEC59"/>
      <c r="BED59"/>
      <c r="BEE59"/>
      <c r="BEF59"/>
      <c r="BEG59"/>
      <c r="BEH59"/>
      <c r="BEI59"/>
      <c r="BEJ59"/>
      <c r="BEK59"/>
      <c r="BEL59"/>
      <c r="BEM59"/>
      <c r="BEN59"/>
      <c r="BEO59"/>
      <c r="BEP59"/>
      <c r="BEQ59"/>
      <c r="BER59"/>
      <c r="BES59"/>
      <c r="BET59"/>
      <c r="BEU59"/>
      <c r="BEV59"/>
      <c r="BEW59"/>
      <c r="BEX59"/>
      <c r="BEY59"/>
      <c r="BEZ59"/>
      <c r="BFA59"/>
      <c r="BFB59"/>
      <c r="BFC59"/>
      <c r="BFD59"/>
      <c r="BFE59"/>
      <c r="BFF59"/>
      <c r="BFG59"/>
      <c r="BFH59"/>
      <c r="BFI59"/>
      <c r="BFJ59"/>
      <c r="BFK59"/>
      <c r="BFL59"/>
      <c r="BFM59"/>
      <c r="BFN59"/>
      <c r="BFO59"/>
      <c r="BFP59"/>
      <c r="BFQ59"/>
      <c r="BFR59"/>
      <c r="BFS59"/>
      <c r="BFT59"/>
      <c r="BFU59"/>
      <c r="BFV59"/>
      <c r="BFW59"/>
      <c r="BFX59"/>
      <c r="BFY59"/>
      <c r="BFZ59"/>
      <c r="BGA59"/>
      <c r="BGB59"/>
      <c r="BGC59"/>
      <c r="BGD59"/>
      <c r="BGE59"/>
      <c r="BGF59"/>
      <c r="BGG59"/>
      <c r="BGH59"/>
      <c r="BGI59"/>
      <c r="BGJ59"/>
      <c r="BGK59"/>
      <c r="BGL59"/>
      <c r="BGM59"/>
      <c r="BGN59"/>
      <c r="BGO59"/>
      <c r="BGP59"/>
      <c r="BGQ59"/>
      <c r="BGR59"/>
      <c r="BGS59"/>
      <c r="BGT59"/>
      <c r="BGU59"/>
      <c r="BGV59"/>
      <c r="BGW59"/>
      <c r="BGX59"/>
      <c r="BGY59"/>
      <c r="BGZ59"/>
      <c r="BHA59"/>
      <c r="BHB59"/>
      <c r="BHC59"/>
      <c r="BHD59"/>
      <c r="BHE59"/>
      <c r="BHF59"/>
      <c r="BHG59"/>
      <c r="BHH59"/>
      <c r="BHI59"/>
      <c r="BHJ59"/>
      <c r="BHK59"/>
      <c r="BHL59"/>
      <c r="BHM59"/>
      <c r="BHN59"/>
      <c r="BHO59"/>
      <c r="BHP59"/>
      <c r="BHQ59"/>
      <c r="BHR59"/>
      <c r="BHS59"/>
      <c r="BHT59"/>
      <c r="BHU59"/>
      <c r="BHV59"/>
      <c r="BHW59"/>
      <c r="BHX59"/>
      <c r="BHY59"/>
      <c r="BHZ59"/>
      <c r="BIA59"/>
      <c r="BIB59"/>
      <c r="BIC59"/>
      <c r="BID59"/>
      <c r="BIE59"/>
      <c r="BIF59"/>
      <c r="BIG59"/>
      <c r="BIH59"/>
      <c r="BII59"/>
      <c r="BIJ59"/>
      <c r="BIK59"/>
      <c r="BIL59"/>
      <c r="BIM59"/>
      <c r="BIN59"/>
      <c r="BIO59"/>
      <c r="BIP59"/>
      <c r="BIQ59"/>
      <c r="BIR59"/>
      <c r="BIS59"/>
      <c r="BIT59"/>
      <c r="BIU59"/>
      <c r="BIV59"/>
      <c r="BIW59"/>
      <c r="BIX59"/>
      <c r="BIY59"/>
      <c r="BIZ59"/>
      <c r="BJA59"/>
      <c r="BJB59"/>
      <c r="BJC59"/>
      <c r="BJD59"/>
      <c r="BJE59"/>
      <c r="BJF59"/>
      <c r="BJG59"/>
      <c r="BJH59"/>
      <c r="BJI59"/>
      <c r="BJJ59"/>
      <c r="BJK59"/>
      <c r="BJL59"/>
      <c r="BJM59"/>
      <c r="BJN59"/>
      <c r="BJO59"/>
      <c r="BJP59"/>
      <c r="BJQ59"/>
      <c r="BJR59"/>
      <c r="BJS59"/>
      <c r="BJT59"/>
      <c r="BJU59"/>
      <c r="BJV59"/>
      <c r="BJW59"/>
      <c r="BJX59"/>
      <c r="BJY59"/>
      <c r="BJZ59"/>
      <c r="BKA59"/>
      <c r="BKB59"/>
      <c r="BKC59"/>
      <c r="BKD59"/>
      <c r="BKE59"/>
      <c r="BKF59"/>
      <c r="BKG59"/>
      <c r="BKH59"/>
      <c r="BKI59"/>
      <c r="BKJ59"/>
      <c r="BKK59"/>
      <c r="BKL59"/>
      <c r="BKM59"/>
      <c r="BKN59"/>
    </row>
    <row r="60" spans="1:1652" s="28" customFormat="1" ht="54" customHeight="1" x14ac:dyDescent="0.2">
      <c r="A60" s="20" t="s">
        <v>378</v>
      </c>
      <c r="B60" s="81" t="s">
        <v>48</v>
      </c>
      <c r="C60" s="6" t="s">
        <v>49</v>
      </c>
      <c r="D60" s="6" t="s">
        <v>62</v>
      </c>
      <c r="E60" s="8" t="s">
        <v>379</v>
      </c>
      <c r="F60" s="86">
        <v>52087891</v>
      </c>
      <c r="G60" s="8" t="s">
        <v>380</v>
      </c>
      <c r="H60" s="23">
        <v>211</v>
      </c>
      <c r="I60" s="41">
        <v>44111</v>
      </c>
      <c r="J60" s="8">
        <v>203</v>
      </c>
      <c r="K60" s="41">
        <v>44118</v>
      </c>
      <c r="L60" s="24">
        <v>7583730</v>
      </c>
      <c r="M60" s="24">
        <v>3791865</v>
      </c>
      <c r="N60" s="41">
        <v>44118</v>
      </c>
      <c r="O60" s="82">
        <v>44119</v>
      </c>
      <c r="P60" s="82">
        <v>44195</v>
      </c>
      <c r="Q60" s="36" t="s">
        <v>381</v>
      </c>
      <c r="R60" s="77">
        <v>44176</v>
      </c>
      <c r="S60" s="8">
        <v>252</v>
      </c>
      <c r="T60" s="77">
        <v>44174</v>
      </c>
      <c r="U60" s="8">
        <v>247</v>
      </c>
      <c r="V60" s="77">
        <v>44176</v>
      </c>
      <c r="W60" s="8"/>
      <c r="X60" s="8"/>
      <c r="Y60" s="8"/>
      <c r="Z60" s="8"/>
      <c r="AA60" s="8"/>
      <c r="AB60" s="8"/>
      <c r="AC60" s="8"/>
      <c r="AD60" s="18" t="s">
        <v>382</v>
      </c>
      <c r="AE60" s="18"/>
      <c r="AF60" s="7"/>
      <c r="AG60" s="7"/>
      <c r="AH60" s="40"/>
      <c r="AI60" s="24">
        <v>2022328</v>
      </c>
      <c r="AJ60" s="102"/>
      <c r="AK60" s="24">
        <f t="shared" si="2"/>
        <v>9606058</v>
      </c>
      <c r="AL60" s="43">
        <f>+Tabla22[[#This Row],[VALOR TOTAL DE CONTRATACIÓN]]+Tabla22[[#This Row],[VALOR ADICIÓN NO. 1]]+Tabla22[[#This Row],[VALOR ADICIÓN NO.2]]</f>
        <v>9606058</v>
      </c>
      <c r="AM60" s="6" t="s">
        <v>183</v>
      </c>
      <c r="AN60" s="6"/>
      <c r="AO60" s="11"/>
      <c r="AP60" s="6" t="s">
        <v>352</v>
      </c>
      <c r="AQ60" s="6" t="s">
        <v>376</v>
      </c>
      <c r="AR60" s="6" t="s">
        <v>58</v>
      </c>
      <c r="AS60" s="54" t="s">
        <v>383</v>
      </c>
      <c r="AT60" s="23" t="s">
        <v>201</v>
      </c>
      <c r="AU60" s="24">
        <v>76</v>
      </c>
      <c r="AV60"/>
      <c r="AW60"/>
      <c r="AX60"/>
      <c r="AY60"/>
      <c r="AZ60"/>
      <c r="BA60"/>
      <c r="BB60"/>
      <c r="BC60"/>
      <c r="BD60"/>
      <c r="BE60"/>
      <c r="BF60"/>
      <c r="BG60"/>
      <c r="AAZ60"/>
      <c r="ABA60"/>
      <c r="ABB60"/>
      <c r="ABC60"/>
      <c r="ABD60"/>
      <c r="ABE60"/>
      <c r="ABF60"/>
      <c r="ABG60"/>
      <c r="ABH60"/>
      <c r="ABI60"/>
      <c r="ABJ60"/>
      <c r="ABK60"/>
      <c r="ABL60"/>
      <c r="ABM60"/>
      <c r="ABN60"/>
      <c r="ABO60"/>
      <c r="ABP60"/>
      <c r="ABQ60"/>
      <c r="ABR60"/>
      <c r="ABS60"/>
      <c r="ABT60"/>
      <c r="ABU60"/>
      <c r="ABV60"/>
      <c r="ABW60"/>
      <c r="ABX60"/>
      <c r="ABY60"/>
      <c r="ABZ60"/>
      <c r="ACA60"/>
      <c r="ACB60"/>
      <c r="ACC60"/>
      <c r="ACD60"/>
      <c r="ACE60"/>
      <c r="ACF60"/>
      <c r="ACG60"/>
      <c r="ACH60"/>
      <c r="ACI60"/>
      <c r="ACJ60"/>
      <c r="ACK60"/>
      <c r="ACL60"/>
      <c r="ACM60"/>
      <c r="ACN60"/>
      <c r="ACO60"/>
      <c r="ACP60"/>
      <c r="ACQ60"/>
      <c r="ACR60"/>
      <c r="ACS60"/>
      <c r="ACT60"/>
      <c r="ACU60"/>
      <c r="ACV60"/>
      <c r="ACW60"/>
      <c r="ACX60"/>
      <c r="ACY60"/>
      <c r="ACZ60"/>
      <c r="ADA60"/>
      <c r="ADB60"/>
      <c r="ADC60"/>
      <c r="ADD60"/>
      <c r="ADE60"/>
      <c r="ADF60"/>
      <c r="ADG60"/>
      <c r="ADH60"/>
      <c r="ADI60"/>
      <c r="ADJ60"/>
      <c r="ADK60"/>
      <c r="ADL60"/>
      <c r="ADM60"/>
      <c r="ADN60"/>
      <c r="ADO60"/>
      <c r="ADP60"/>
      <c r="ADQ60"/>
      <c r="ADR60"/>
      <c r="ADS60"/>
      <c r="ADT60"/>
      <c r="ADU60"/>
      <c r="ADV60"/>
      <c r="ADW60"/>
      <c r="ADX60"/>
      <c r="ADY60"/>
      <c r="ADZ60"/>
      <c r="AEA60"/>
      <c r="AEB60"/>
      <c r="AEC60"/>
      <c r="AED60"/>
      <c r="AEE60"/>
      <c r="AEF60"/>
      <c r="AEG60"/>
      <c r="AEH60"/>
      <c r="AEI60"/>
      <c r="AEJ60"/>
      <c r="AEK60"/>
      <c r="AEL60"/>
      <c r="AEM60"/>
      <c r="AEN60"/>
      <c r="AEO60"/>
      <c r="AEP60"/>
      <c r="AEQ60"/>
      <c r="AER60"/>
      <c r="AES60"/>
      <c r="AET60"/>
      <c r="AEU60"/>
      <c r="AEV60"/>
      <c r="AEW60"/>
      <c r="AEX60"/>
      <c r="AEY60"/>
      <c r="AEZ60"/>
      <c r="AFA60"/>
      <c r="AFB60"/>
      <c r="AFC60"/>
      <c r="AFD60"/>
      <c r="AFE60"/>
      <c r="AFF60"/>
      <c r="AFG60"/>
      <c r="AFH60"/>
      <c r="AFI60"/>
      <c r="AFJ60"/>
      <c r="AFK60"/>
      <c r="AFL60"/>
      <c r="AFM60"/>
      <c r="AFN60"/>
      <c r="AFO60"/>
      <c r="AFP60"/>
      <c r="AFQ60"/>
      <c r="AFR60"/>
      <c r="AFS60"/>
      <c r="AFT60"/>
      <c r="AFU60"/>
      <c r="AFV60"/>
      <c r="AFW60"/>
      <c r="AFX60"/>
      <c r="AFY60"/>
      <c r="AFZ60"/>
      <c r="AGA60"/>
      <c r="AGB60"/>
      <c r="AGC60"/>
      <c r="AGD60"/>
      <c r="AGE60"/>
      <c r="AGF60"/>
      <c r="AGG60"/>
      <c r="AGH60"/>
      <c r="AGI60"/>
      <c r="AGJ60"/>
      <c r="AGK60"/>
      <c r="AGL60"/>
      <c r="AGM60"/>
      <c r="AGN60"/>
      <c r="AGO60"/>
      <c r="AGP60"/>
      <c r="AGQ60"/>
      <c r="AGR60"/>
      <c r="AGS60"/>
      <c r="AGT60"/>
      <c r="AGU60"/>
      <c r="AGV60"/>
      <c r="AGW60"/>
      <c r="AGX60"/>
      <c r="AGY60"/>
      <c r="AGZ60"/>
      <c r="AHA60"/>
      <c r="AHB60"/>
      <c r="AHC60"/>
      <c r="AHD60"/>
      <c r="AHE60"/>
      <c r="AHF60"/>
      <c r="AHG60"/>
      <c r="AHH60"/>
      <c r="AHI60"/>
      <c r="AHJ60"/>
      <c r="AHK60"/>
      <c r="AHL60"/>
      <c r="AHM60"/>
      <c r="AHN60"/>
      <c r="AHO60"/>
      <c r="AHP60"/>
      <c r="AHQ60"/>
      <c r="AHR60"/>
      <c r="AHS60"/>
      <c r="AHT60"/>
      <c r="AHU60"/>
      <c r="AHV60"/>
      <c r="AHW60"/>
      <c r="AHX60"/>
      <c r="AHY60"/>
      <c r="AHZ60"/>
      <c r="AIA60"/>
      <c r="AIB60"/>
      <c r="AIC60"/>
      <c r="AID60"/>
      <c r="AIE60"/>
      <c r="AIF60"/>
      <c r="AIG60"/>
      <c r="AIH60"/>
      <c r="AII60"/>
      <c r="AIJ60"/>
      <c r="AIK60"/>
      <c r="AIL60"/>
      <c r="AIM60"/>
      <c r="AIN60"/>
      <c r="AIO60"/>
      <c r="AIP60"/>
      <c r="AIQ60"/>
      <c r="AIR60"/>
      <c r="AIS60"/>
      <c r="AIT60"/>
      <c r="AIU60"/>
      <c r="AIV60"/>
      <c r="AIW60"/>
      <c r="AIX60"/>
      <c r="AIY60"/>
      <c r="AIZ60"/>
      <c r="AJA60"/>
      <c r="AJB60"/>
      <c r="AJC60"/>
      <c r="AJD60"/>
      <c r="AJE60"/>
      <c r="AJF60"/>
      <c r="AJG60"/>
      <c r="AJH60"/>
      <c r="AJI60"/>
      <c r="AJJ60"/>
      <c r="AJK60"/>
      <c r="AJL60"/>
      <c r="AJM60"/>
      <c r="AJN60"/>
      <c r="AJO60"/>
      <c r="AJP60"/>
      <c r="AJQ60"/>
      <c r="AJR60"/>
      <c r="AJS60"/>
      <c r="AJT60"/>
      <c r="AJU60"/>
      <c r="AJV60"/>
      <c r="AJW60"/>
      <c r="AJX60"/>
      <c r="AJY60"/>
      <c r="AJZ60"/>
      <c r="AKA60"/>
      <c r="AKB60"/>
      <c r="AKC60"/>
      <c r="AKD60"/>
      <c r="AKE60"/>
      <c r="AKF60"/>
      <c r="AKG60"/>
      <c r="AKH60"/>
      <c r="AKI60"/>
      <c r="AKJ60"/>
      <c r="AKK60"/>
      <c r="AKL60"/>
      <c r="AKM60"/>
      <c r="AKN60"/>
      <c r="AKO60"/>
      <c r="AKP60"/>
      <c r="AKQ60"/>
      <c r="AKR60"/>
      <c r="AKS60"/>
      <c r="AKT60"/>
      <c r="AKU60"/>
      <c r="AKV60"/>
      <c r="AKW60"/>
      <c r="AKX60"/>
      <c r="AKY60"/>
      <c r="AKZ60"/>
      <c r="ALA60"/>
      <c r="ALB60"/>
      <c r="ALC60"/>
      <c r="ALD60"/>
      <c r="ALE60"/>
      <c r="ALF60"/>
      <c r="ALG60"/>
      <c r="ALH60"/>
      <c r="ALI60"/>
      <c r="ALJ60"/>
      <c r="ALK60"/>
      <c r="ALL60"/>
      <c r="ALM60"/>
      <c r="ALN60"/>
      <c r="ALO60"/>
      <c r="ALP60"/>
      <c r="ALQ60"/>
      <c r="ALR60"/>
      <c r="ALS60"/>
      <c r="ALT60"/>
      <c r="ALU60"/>
      <c r="ALV60"/>
      <c r="ALW60"/>
      <c r="ALX60"/>
      <c r="ALY60"/>
      <c r="ALZ60"/>
      <c r="AMA60"/>
      <c r="AMB60"/>
      <c r="AMC60"/>
      <c r="AMD60"/>
      <c r="AME60"/>
      <c r="AMF60"/>
      <c r="AMG60"/>
      <c r="AMH60"/>
      <c r="AMI60"/>
      <c r="AMJ60"/>
      <c r="AMK60"/>
      <c r="AML60"/>
      <c r="AMM60"/>
      <c r="AMN60"/>
      <c r="AMO60"/>
      <c r="AMP60"/>
      <c r="AMQ60"/>
      <c r="AMR60"/>
      <c r="AMS60"/>
      <c r="AMT60"/>
      <c r="AMU60"/>
      <c r="AMV60"/>
      <c r="AMW60"/>
      <c r="AMX60"/>
      <c r="AMY60"/>
      <c r="AMZ60"/>
      <c r="ANA60"/>
      <c r="ANB60"/>
      <c r="ANC60"/>
      <c r="AND60"/>
      <c r="ANE60"/>
      <c r="ANF60"/>
      <c r="ANG60"/>
      <c r="ANH60"/>
      <c r="ANI60"/>
      <c r="ANJ60"/>
      <c r="ANK60"/>
      <c r="ANL60"/>
      <c r="ANM60"/>
      <c r="ANN60"/>
      <c r="ANO60"/>
      <c r="ANP60"/>
      <c r="ANQ60"/>
      <c r="ANR60"/>
      <c r="ANS60"/>
      <c r="ANT60"/>
      <c r="ANU60"/>
      <c r="ANV60"/>
      <c r="ANW60"/>
      <c r="ANX60"/>
      <c r="ANY60"/>
      <c r="ANZ60"/>
      <c r="AOA60"/>
      <c r="AOB60"/>
      <c r="AOC60"/>
      <c r="AOD60"/>
      <c r="AOE60"/>
      <c r="AOF60"/>
      <c r="AOG60"/>
      <c r="AOH60"/>
      <c r="AOI60"/>
      <c r="AOJ60"/>
      <c r="AOK60"/>
      <c r="AOL60"/>
      <c r="AOM60"/>
      <c r="AON60"/>
      <c r="AOO60"/>
      <c r="AOP60"/>
      <c r="AOQ60"/>
      <c r="AOR60"/>
      <c r="AOS60"/>
      <c r="AOT60"/>
      <c r="AOU60"/>
      <c r="AOV60"/>
      <c r="AOW60"/>
      <c r="AOX60"/>
      <c r="AOY60"/>
      <c r="AOZ60"/>
      <c r="APA60"/>
      <c r="APB60"/>
      <c r="APC60"/>
      <c r="APD60"/>
      <c r="APE60"/>
      <c r="APF60"/>
      <c r="APG60"/>
      <c r="APH60"/>
      <c r="API60"/>
      <c r="APJ60"/>
      <c r="APK60"/>
      <c r="APL60"/>
      <c r="APM60"/>
      <c r="APN60"/>
      <c r="APO60"/>
      <c r="APP60"/>
      <c r="APQ60"/>
      <c r="APR60"/>
      <c r="APS60"/>
      <c r="APT60"/>
      <c r="APU60"/>
      <c r="APV60"/>
      <c r="APW60"/>
      <c r="APX60"/>
      <c r="APY60"/>
      <c r="APZ60"/>
      <c r="AQA60"/>
      <c r="AQB60"/>
      <c r="AQC60"/>
      <c r="AQD60"/>
      <c r="AQE60"/>
      <c r="AQF60"/>
      <c r="AQG60"/>
      <c r="AQH60"/>
      <c r="AQI60"/>
      <c r="AQJ60"/>
      <c r="AQK60"/>
      <c r="AQL60"/>
      <c r="AQM60"/>
      <c r="AQN60"/>
      <c r="AQO60"/>
      <c r="AQP60"/>
      <c r="AQQ60"/>
      <c r="AQR60"/>
      <c r="AQS60"/>
      <c r="AQT60"/>
      <c r="AQU60"/>
      <c r="AQV60"/>
      <c r="AQW60"/>
      <c r="AQX60"/>
      <c r="AQY60"/>
      <c r="AQZ60"/>
      <c r="ARA60"/>
      <c r="ARB60"/>
      <c r="ARC60"/>
      <c r="ARD60"/>
      <c r="ARE60"/>
      <c r="ARF60"/>
      <c r="ARG60"/>
      <c r="ARH60"/>
      <c r="ARI60"/>
      <c r="ARJ60"/>
      <c r="ARK60"/>
      <c r="ARL60"/>
      <c r="ARM60"/>
      <c r="ARN60"/>
      <c r="ARO60"/>
      <c r="ARP60"/>
      <c r="ARQ60"/>
      <c r="ARR60"/>
      <c r="ARS60"/>
      <c r="ART60"/>
      <c r="ARU60"/>
      <c r="ARV60"/>
      <c r="ARW60"/>
      <c r="ARX60"/>
      <c r="ARY60"/>
      <c r="ARZ60"/>
      <c r="ASA60"/>
      <c r="ASB60"/>
      <c r="ASC60"/>
      <c r="ASD60"/>
      <c r="ASE60"/>
      <c r="ASF60"/>
      <c r="ASG60"/>
      <c r="ASH60"/>
      <c r="ASI60"/>
      <c r="ASJ60"/>
      <c r="ASK60"/>
      <c r="ASL60"/>
      <c r="ASM60"/>
      <c r="ASN60"/>
      <c r="ASO60"/>
      <c r="ASP60"/>
      <c r="ASQ60"/>
      <c r="ASR60"/>
      <c r="ASS60"/>
      <c r="AST60"/>
      <c r="ASU60"/>
      <c r="ASV60"/>
      <c r="ASW60"/>
      <c r="ASX60"/>
      <c r="ASY60"/>
      <c r="ASZ60"/>
      <c r="ATA60"/>
      <c r="ATB60"/>
      <c r="ATC60"/>
      <c r="ATD60"/>
      <c r="ATE60"/>
      <c r="ATF60"/>
      <c r="ATG60"/>
      <c r="ATH60"/>
      <c r="ATI60"/>
      <c r="ATJ60"/>
      <c r="ATK60"/>
      <c r="ATL60"/>
      <c r="ATM60"/>
      <c r="ATN60"/>
      <c r="ATO60"/>
      <c r="ATP60"/>
      <c r="ATQ60"/>
      <c r="ATR60"/>
      <c r="ATS60"/>
      <c r="ATT60"/>
      <c r="ATU60"/>
      <c r="ATV60"/>
      <c r="ATW60"/>
      <c r="ATX60"/>
      <c r="ATY60"/>
      <c r="ATZ60"/>
      <c r="AUA60"/>
      <c r="AUB60"/>
      <c r="AUC60"/>
      <c r="AUD60"/>
      <c r="AUE60"/>
      <c r="AUF60"/>
      <c r="AUG60"/>
      <c r="AUH60"/>
      <c r="AUI60"/>
      <c r="AUJ60"/>
      <c r="AUK60"/>
      <c r="AUL60"/>
      <c r="AUM60"/>
      <c r="AUN60"/>
      <c r="AUO60"/>
      <c r="AUP60"/>
      <c r="AUQ60"/>
      <c r="AUR60"/>
      <c r="AUS60"/>
      <c r="AUT60"/>
      <c r="AUU60"/>
      <c r="AUV60"/>
      <c r="AUW60"/>
      <c r="AUX60"/>
      <c r="AUY60"/>
      <c r="AUZ60"/>
      <c r="AVA60"/>
      <c r="AVB60"/>
      <c r="AVC60"/>
      <c r="AVD60"/>
      <c r="AVE60"/>
      <c r="AVF60"/>
      <c r="AVG60"/>
      <c r="AVH60"/>
      <c r="AVI60"/>
      <c r="AVJ60"/>
      <c r="AVK60"/>
      <c r="AVL60"/>
      <c r="AVM60"/>
      <c r="AVN60"/>
      <c r="AVO60"/>
      <c r="AVP60"/>
      <c r="AVQ60"/>
      <c r="AVR60"/>
      <c r="AVS60"/>
      <c r="AVT60"/>
      <c r="AVU60"/>
      <c r="AVV60"/>
      <c r="AVW60"/>
      <c r="AVX60"/>
      <c r="AVY60"/>
      <c r="AVZ60"/>
      <c r="AWA60"/>
      <c r="AWB60"/>
      <c r="AWC60"/>
      <c r="AWD60"/>
      <c r="AWE60"/>
      <c r="AWF60"/>
      <c r="AWG60"/>
      <c r="AWH60"/>
      <c r="AWI60"/>
      <c r="AWJ60"/>
      <c r="AWK60"/>
      <c r="AWL60"/>
      <c r="AWM60"/>
      <c r="AWN60"/>
      <c r="AWO60"/>
      <c r="AWP60"/>
      <c r="AWQ60"/>
      <c r="AWR60"/>
      <c r="AWS60"/>
      <c r="AWT60"/>
      <c r="AWU60"/>
      <c r="AWV60"/>
      <c r="AWW60"/>
      <c r="AWX60"/>
      <c r="AWY60"/>
      <c r="AWZ60"/>
      <c r="AXA60"/>
      <c r="AXB60"/>
      <c r="AXC60"/>
      <c r="AXD60"/>
      <c r="AXE60"/>
      <c r="AXF60"/>
      <c r="AXG60"/>
      <c r="AXH60"/>
      <c r="AXI60"/>
      <c r="AXJ60"/>
      <c r="AXK60"/>
      <c r="AXL60"/>
      <c r="AXM60"/>
      <c r="AXN60"/>
      <c r="AXO60"/>
      <c r="AXP60"/>
      <c r="AXQ60"/>
      <c r="AXR60"/>
      <c r="AXS60"/>
      <c r="AXT60"/>
      <c r="AXU60"/>
      <c r="AXV60"/>
      <c r="AXW60"/>
      <c r="AXX60"/>
      <c r="AXY60"/>
      <c r="AXZ60"/>
      <c r="AYA60"/>
      <c r="AYB60"/>
      <c r="AYC60"/>
      <c r="AYD60"/>
      <c r="AYE60"/>
      <c r="AYF60"/>
      <c r="AYG60"/>
      <c r="AYH60"/>
      <c r="AYI60"/>
      <c r="AYJ60"/>
      <c r="AYK60"/>
      <c r="AYL60"/>
      <c r="AYM60"/>
      <c r="AYN60"/>
      <c r="AYO60"/>
      <c r="AYP60"/>
      <c r="AYQ60"/>
      <c r="AYR60"/>
      <c r="AYS60"/>
      <c r="AYT60"/>
      <c r="AYU60"/>
      <c r="AYV60"/>
      <c r="AYW60"/>
      <c r="AYX60"/>
      <c r="AYY60"/>
      <c r="AYZ60"/>
      <c r="AZA60"/>
      <c r="AZB60"/>
      <c r="AZC60"/>
      <c r="AZD60"/>
      <c r="AZE60"/>
      <c r="AZF60"/>
      <c r="AZG60"/>
      <c r="AZH60"/>
      <c r="AZI60"/>
      <c r="AZJ60"/>
      <c r="AZK60"/>
      <c r="AZL60"/>
      <c r="AZM60"/>
      <c r="AZN60"/>
      <c r="AZO60"/>
      <c r="AZP60"/>
      <c r="AZQ60"/>
      <c r="AZR60"/>
      <c r="AZS60"/>
      <c r="AZT60"/>
      <c r="AZU60"/>
      <c r="AZV60"/>
      <c r="AZW60"/>
      <c r="AZX60"/>
      <c r="AZY60"/>
      <c r="AZZ60"/>
      <c r="BAA60"/>
      <c r="BAB60"/>
      <c r="BAC60"/>
      <c r="BAD60"/>
      <c r="BAE60"/>
      <c r="BAF60"/>
      <c r="BAG60"/>
      <c r="BAH60"/>
      <c r="BAI60"/>
      <c r="BAJ60"/>
      <c r="BAK60"/>
      <c r="BAL60"/>
      <c r="BAM60"/>
      <c r="BAN60"/>
      <c r="BAO60"/>
      <c r="BAP60"/>
      <c r="BAQ60"/>
      <c r="BAR60"/>
      <c r="BAS60"/>
      <c r="BAT60"/>
      <c r="BAU60"/>
      <c r="BAV60"/>
      <c r="BAW60"/>
      <c r="BAX60"/>
      <c r="BAY60"/>
      <c r="BAZ60"/>
      <c r="BBA60"/>
      <c r="BBB60"/>
      <c r="BBC60"/>
      <c r="BBD60"/>
      <c r="BBE60"/>
      <c r="BBF60"/>
      <c r="BBG60"/>
      <c r="BBH60"/>
      <c r="BBI60"/>
      <c r="BBJ60"/>
      <c r="BBK60"/>
      <c r="BBL60"/>
      <c r="BBM60"/>
      <c r="BBN60"/>
      <c r="BBO60"/>
      <c r="BBP60"/>
      <c r="BBQ60"/>
      <c r="BBR60"/>
      <c r="BBS60"/>
      <c r="BBT60"/>
      <c r="BBU60"/>
      <c r="BBV60"/>
      <c r="BBW60"/>
      <c r="BBX60"/>
      <c r="BBY60"/>
      <c r="BBZ60"/>
      <c r="BCA60"/>
      <c r="BCB60"/>
      <c r="BCC60"/>
      <c r="BCD60"/>
      <c r="BCE60"/>
      <c r="BCF60"/>
      <c r="BCG60"/>
      <c r="BCH60"/>
      <c r="BCI60"/>
      <c r="BCJ60"/>
      <c r="BCK60"/>
      <c r="BCL60"/>
      <c r="BCM60"/>
      <c r="BCN60"/>
      <c r="BCO60"/>
      <c r="BCP60"/>
      <c r="BCQ60"/>
      <c r="BCR60"/>
      <c r="BCS60"/>
      <c r="BCT60"/>
      <c r="BCU60"/>
      <c r="BCV60"/>
      <c r="BCW60"/>
      <c r="BCX60"/>
      <c r="BCY60"/>
      <c r="BCZ60"/>
      <c r="BDA60"/>
      <c r="BDB60"/>
      <c r="BDC60"/>
      <c r="BDD60"/>
      <c r="BDE60"/>
      <c r="BDF60"/>
      <c r="BDG60"/>
      <c r="BDH60"/>
      <c r="BDI60"/>
      <c r="BDJ60"/>
      <c r="BDK60"/>
      <c r="BDL60"/>
      <c r="BDM60"/>
      <c r="BDN60"/>
      <c r="BDO60"/>
      <c r="BDP60"/>
      <c r="BDQ60"/>
      <c r="BDR60"/>
      <c r="BDS60"/>
      <c r="BDT60"/>
      <c r="BDU60"/>
      <c r="BDV60"/>
      <c r="BDW60"/>
      <c r="BDX60"/>
      <c r="BDY60"/>
      <c r="BDZ60"/>
      <c r="BEA60"/>
      <c r="BEB60"/>
      <c r="BEC60"/>
      <c r="BED60"/>
      <c r="BEE60"/>
      <c r="BEF60"/>
      <c r="BEG60"/>
      <c r="BEH60"/>
      <c r="BEI60"/>
      <c r="BEJ60"/>
      <c r="BEK60"/>
      <c r="BEL60"/>
      <c r="BEM60"/>
      <c r="BEN60"/>
      <c r="BEO60"/>
      <c r="BEP60"/>
      <c r="BEQ60"/>
      <c r="BER60"/>
      <c r="BES60"/>
      <c r="BET60"/>
      <c r="BEU60"/>
      <c r="BEV60"/>
      <c r="BEW60"/>
      <c r="BEX60"/>
      <c r="BEY60"/>
      <c r="BEZ60"/>
      <c r="BFA60"/>
      <c r="BFB60"/>
      <c r="BFC60"/>
      <c r="BFD60"/>
      <c r="BFE60"/>
      <c r="BFF60"/>
      <c r="BFG60"/>
      <c r="BFH60"/>
      <c r="BFI60"/>
      <c r="BFJ60"/>
      <c r="BFK60"/>
      <c r="BFL60"/>
      <c r="BFM60"/>
      <c r="BFN60"/>
      <c r="BFO60"/>
      <c r="BFP60"/>
      <c r="BFQ60"/>
      <c r="BFR60"/>
      <c r="BFS60"/>
      <c r="BFT60"/>
      <c r="BFU60"/>
      <c r="BFV60"/>
      <c r="BFW60"/>
      <c r="BFX60"/>
      <c r="BFY60"/>
      <c r="BFZ60"/>
      <c r="BGA60"/>
      <c r="BGB60"/>
      <c r="BGC60"/>
      <c r="BGD60"/>
      <c r="BGE60"/>
      <c r="BGF60"/>
      <c r="BGG60"/>
      <c r="BGH60"/>
      <c r="BGI60"/>
      <c r="BGJ60"/>
      <c r="BGK60"/>
      <c r="BGL60"/>
      <c r="BGM60"/>
      <c r="BGN60"/>
      <c r="BGO60"/>
      <c r="BGP60"/>
      <c r="BGQ60"/>
      <c r="BGR60"/>
      <c r="BGS60"/>
      <c r="BGT60"/>
      <c r="BGU60"/>
      <c r="BGV60"/>
      <c r="BGW60"/>
      <c r="BGX60"/>
      <c r="BGY60"/>
      <c r="BGZ60"/>
      <c r="BHA60"/>
      <c r="BHB60"/>
      <c r="BHC60"/>
      <c r="BHD60"/>
      <c r="BHE60"/>
      <c r="BHF60"/>
      <c r="BHG60"/>
      <c r="BHH60"/>
      <c r="BHI60"/>
      <c r="BHJ60"/>
      <c r="BHK60"/>
      <c r="BHL60"/>
      <c r="BHM60"/>
      <c r="BHN60"/>
      <c r="BHO60"/>
      <c r="BHP60"/>
      <c r="BHQ60"/>
      <c r="BHR60"/>
      <c r="BHS60"/>
      <c r="BHT60"/>
      <c r="BHU60"/>
      <c r="BHV60"/>
      <c r="BHW60"/>
      <c r="BHX60"/>
      <c r="BHY60"/>
      <c r="BHZ60"/>
      <c r="BIA60"/>
      <c r="BIB60"/>
      <c r="BIC60"/>
      <c r="BID60"/>
      <c r="BIE60"/>
      <c r="BIF60"/>
      <c r="BIG60"/>
      <c r="BIH60"/>
      <c r="BII60"/>
      <c r="BIJ60"/>
      <c r="BIK60"/>
      <c r="BIL60"/>
      <c r="BIM60"/>
      <c r="BIN60"/>
      <c r="BIO60"/>
      <c r="BIP60"/>
      <c r="BIQ60"/>
      <c r="BIR60"/>
      <c r="BIS60"/>
      <c r="BIT60"/>
      <c r="BIU60"/>
      <c r="BIV60"/>
      <c r="BIW60"/>
      <c r="BIX60"/>
      <c r="BIY60"/>
      <c r="BIZ60"/>
      <c r="BJA60"/>
      <c r="BJB60"/>
      <c r="BJC60"/>
      <c r="BJD60"/>
      <c r="BJE60"/>
      <c r="BJF60"/>
      <c r="BJG60"/>
      <c r="BJH60"/>
      <c r="BJI60"/>
      <c r="BJJ60"/>
      <c r="BJK60"/>
      <c r="BJL60"/>
      <c r="BJM60"/>
      <c r="BJN60"/>
      <c r="BJO60"/>
      <c r="BJP60"/>
      <c r="BJQ60"/>
      <c r="BJR60"/>
      <c r="BJS60"/>
      <c r="BJT60"/>
      <c r="BJU60"/>
      <c r="BJV60"/>
      <c r="BJW60"/>
      <c r="BJX60"/>
      <c r="BJY60"/>
      <c r="BJZ60"/>
      <c r="BKA60"/>
      <c r="BKB60"/>
      <c r="BKC60"/>
      <c r="BKD60"/>
      <c r="BKE60"/>
      <c r="BKF60"/>
      <c r="BKG60"/>
      <c r="BKH60"/>
      <c r="BKI60"/>
      <c r="BKJ60"/>
      <c r="BKK60"/>
      <c r="BKL60"/>
      <c r="BKM60"/>
      <c r="BKN60"/>
    </row>
    <row r="61" spans="1:1652" s="28" customFormat="1" ht="54" customHeight="1" x14ac:dyDescent="0.2">
      <c r="A61" s="20" t="s">
        <v>384</v>
      </c>
      <c r="B61" s="81" t="s">
        <v>48</v>
      </c>
      <c r="C61" s="6" t="s">
        <v>49</v>
      </c>
      <c r="D61" s="6" t="s">
        <v>50</v>
      </c>
      <c r="E61" s="8" t="s">
        <v>385</v>
      </c>
      <c r="F61" s="86">
        <v>1013609269</v>
      </c>
      <c r="G61" s="8" t="s">
        <v>335</v>
      </c>
      <c r="H61" s="23">
        <v>209</v>
      </c>
      <c r="I61" s="41">
        <v>44111</v>
      </c>
      <c r="J61" s="8">
        <v>204</v>
      </c>
      <c r="K61" s="41">
        <v>44118</v>
      </c>
      <c r="L61" s="24">
        <v>7583730</v>
      </c>
      <c r="M61" s="24">
        <v>3791865</v>
      </c>
      <c r="N61" s="41">
        <v>44118</v>
      </c>
      <c r="O61" s="82">
        <v>44119</v>
      </c>
      <c r="P61" s="82">
        <v>44195</v>
      </c>
      <c r="Q61" s="36" t="s">
        <v>386</v>
      </c>
      <c r="R61" s="77">
        <v>44176</v>
      </c>
      <c r="S61" s="8">
        <v>253</v>
      </c>
      <c r="T61" s="77">
        <v>44174</v>
      </c>
      <c r="U61" s="8">
        <v>248</v>
      </c>
      <c r="V61" s="77">
        <v>44176</v>
      </c>
      <c r="W61" s="8"/>
      <c r="X61" s="8"/>
      <c r="Y61" s="8"/>
      <c r="Z61" s="8"/>
      <c r="AA61" s="8"/>
      <c r="AB61" s="8"/>
      <c r="AC61" s="8"/>
      <c r="AD61" s="18" t="s">
        <v>382</v>
      </c>
      <c r="AE61" s="18"/>
      <c r="AF61" s="7"/>
      <c r="AG61" s="7"/>
      <c r="AH61" s="40"/>
      <c r="AI61" s="24">
        <v>2022328</v>
      </c>
      <c r="AJ61" s="102"/>
      <c r="AK61" s="24">
        <f t="shared" si="2"/>
        <v>9606058</v>
      </c>
      <c r="AL61" s="43">
        <f>+Tabla22[[#This Row],[VALOR TOTAL DE CONTRATACIÓN]]+Tabla22[[#This Row],[VALOR ADICIÓN NO. 1]]+Tabla22[[#This Row],[VALOR ADICIÓN NO.2]]</f>
        <v>9606058</v>
      </c>
      <c r="AM61" s="6" t="s">
        <v>183</v>
      </c>
      <c r="AN61" s="6"/>
      <c r="AO61" s="11"/>
      <c r="AP61" s="6" t="s">
        <v>352</v>
      </c>
      <c r="AQ61" s="6" t="s">
        <v>376</v>
      </c>
      <c r="AR61" s="6" t="s">
        <v>58</v>
      </c>
      <c r="AS61" s="54" t="s">
        <v>387</v>
      </c>
      <c r="AT61" s="23" t="s">
        <v>201</v>
      </c>
      <c r="AU61" s="24">
        <v>76</v>
      </c>
      <c r="AV61"/>
      <c r="AW61"/>
      <c r="AX61"/>
      <c r="AY61"/>
      <c r="AZ61"/>
      <c r="BA61"/>
      <c r="BB61"/>
      <c r="BC61"/>
      <c r="BD61"/>
      <c r="BE61"/>
      <c r="BF61"/>
      <c r="BG61"/>
      <c r="AAZ61"/>
      <c r="ABA61"/>
      <c r="ABB61"/>
      <c r="ABC61"/>
      <c r="ABD61"/>
      <c r="ABE61"/>
      <c r="ABF61"/>
      <c r="ABG61"/>
      <c r="ABH61"/>
      <c r="ABI61"/>
      <c r="ABJ61"/>
      <c r="ABK61"/>
      <c r="ABL61"/>
      <c r="ABM61"/>
      <c r="ABN61"/>
      <c r="ABO61"/>
      <c r="ABP61"/>
      <c r="ABQ61"/>
      <c r="ABR61"/>
      <c r="ABS61"/>
      <c r="ABT61"/>
      <c r="ABU61"/>
      <c r="ABV61"/>
      <c r="ABW61"/>
      <c r="ABX61"/>
      <c r="ABY61"/>
      <c r="ABZ61"/>
      <c r="ACA61"/>
      <c r="ACB61"/>
      <c r="ACC61"/>
      <c r="ACD61"/>
      <c r="ACE61"/>
      <c r="ACF61"/>
      <c r="ACG61"/>
      <c r="ACH61"/>
      <c r="ACI61"/>
      <c r="ACJ61"/>
      <c r="ACK61"/>
      <c r="ACL61"/>
      <c r="ACM61"/>
      <c r="ACN61"/>
      <c r="ACO61"/>
      <c r="ACP61"/>
      <c r="ACQ61"/>
      <c r="ACR61"/>
      <c r="ACS61"/>
      <c r="ACT61"/>
      <c r="ACU61"/>
      <c r="ACV61"/>
      <c r="ACW61"/>
      <c r="ACX61"/>
      <c r="ACY61"/>
      <c r="ACZ61"/>
      <c r="ADA61"/>
      <c r="ADB61"/>
      <c r="ADC61"/>
      <c r="ADD61"/>
      <c r="ADE61"/>
      <c r="ADF61"/>
      <c r="ADG61"/>
      <c r="ADH61"/>
      <c r="ADI61"/>
      <c r="ADJ61"/>
      <c r="ADK61"/>
      <c r="ADL61"/>
      <c r="ADM61"/>
      <c r="ADN61"/>
      <c r="ADO61"/>
      <c r="ADP61"/>
      <c r="ADQ61"/>
      <c r="ADR61"/>
      <c r="ADS61"/>
      <c r="ADT61"/>
      <c r="ADU61"/>
      <c r="ADV61"/>
      <c r="ADW61"/>
      <c r="ADX61"/>
      <c r="ADY61"/>
      <c r="ADZ61"/>
      <c r="AEA61"/>
      <c r="AEB61"/>
      <c r="AEC61"/>
      <c r="AED61"/>
      <c r="AEE61"/>
      <c r="AEF61"/>
      <c r="AEG61"/>
      <c r="AEH61"/>
      <c r="AEI61"/>
      <c r="AEJ61"/>
      <c r="AEK61"/>
      <c r="AEL61"/>
      <c r="AEM61"/>
      <c r="AEN61"/>
      <c r="AEO61"/>
      <c r="AEP61"/>
      <c r="AEQ61"/>
      <c r="AER61"/>
      <c r="AES61"/>
      <c r="AET61"/>
      <c r="AEU61"/>
      <c r="AEV61"/>
      <c r="AEW61"/>
      <c r="AEX61"/>
      <c r="AEY61"/>
      <c r="AEZ61"/>
      <c r="AFA61"/>
      <c r="AFB61"/>
      <c r="AFC61"/>
      <c r="AFD61"/>
      <c r="AFE61"/>
      <c r="AFF61"/>
      <c r="AFG61"/>
      <c r="AFH61"/>
      <c r="AFI61"/>
      <c r="AFJ61"/>
      <c r="AFK61"/>
      <c r="AFL61"/>
      <c r="AFM61"/>
      <c r="AFN61"/>
      <c r="AFO61"/>
      <c r="AFP61"/>
      <c r="AFQ61"/>
      <c r="AFR61"/>
      <c r="AFS61"/>
      <c r="AFT61"/>
      <c r="AFU61"/>
      <c r="AFV61"/>
      <c r="AFW61"/>
      <c r="AFX61"/>
      <c r="AFY61"/>
      <c r="AFZ61"/>
      <c r="AGA61"/>
      <c r="AGB61"/>
      <c r="AGC61"/>
      <c r="AGD61"/>
      <c r="AGE61"/>
      <c r="AGF61"/>
      <c r="AGG61"/>
      <c r="AGH61"/>
      <c r="AGI61"/>
      <c r="AGJ61"/>
      <c r="AGK61"/>
      <c r="AGL61"/>
      <c r="AGM61"/>
      <c r="AGN61"/>
      <c r="AGO61"/>
      <c r="AGP61"/>
      <c r="AGQ61"/>
      <c r="AGR61"/>
      <c r="AGS61"/>
      <c r="AGT61"/>
      <c r="AGU61"/>
      <c r="AGV61"/>
      <c r="AGW61"/>
      <c r="AGX61"/>
      <c r="AGY61"/>
      <c r="AGZ61"/>
      <c r="AHA61"/>
      <c r="AHB61"/>
      <c r="AHC61"/>
      <c r="AHD61"/>
      <c r="AHE61"/>
      <c r="AHF61"/>
      <c r="AHG61"/>
      <c r="AHH61"/>
      <c r="AHI61"/>
      <c r="AHJ61"/>
      <c r="AHK61"/>
      <c r="AHL61"/>
      <c r="AHM61"/>
      <c r="AHN61"/>
      <c r="AHO61"/>
      <c r="AHP61"/>
      <c r="AHQ61"/>
      <c r="AHR61"/>
      <c r="AHS61"/>
      <c r="AHT61"/>
      <c r="AHU61"/>
      <c r="AHV61"/>
      <c r="AHW61"/>
      <c r="AHX61"/>
      <c r="AHY61"/>
      <c r="AHZ61"/>
      <c r="AIA61"/>
      <c r="AIB61"/>
      <c r="AIC61"/>
      <c r="AID61"/>
      <c r="AIE61"/>
      <c r="AIF61"/>
      <c r="AIG61"/>
      <c r="AIH61"/>
      <c r="AII61"/>
      <c r="AIJ61"/>
      <c r="AIK61"/>
      <c r="AIL61"/>
      <c r="AIM61"/>
      <c r="AIN61"/>
      <c r="AIO61"/>
      <c r="AIP61"/>
      <c r="AIQ61"/>
      <c r="AIR61"/>
      <c r="AIS61"/>
      <c r="AIT61"/>
      <c r="AIU61"/>
      <c r="AIV61"/>
      <c r="AIW61"/>
      <c r="AIX61"/>
      <c r="AIY61"/>
      <c r="AIZ61"/>
      <c r="AJA61"/>
      <c r="AJB61"/>
      <c r="AJC61"/>
      <c r="AJD61"/>
      <c r="AJE61"/>
      <c r="AJF61"/>
      <c r="AJG61"/>
      <c r="AJH61"/>
      <c r="AJI61"/>
      <c r="AJJ61"/>
      <c r="AJK61"/>
      <c r="AJL61"/>
      <c r="AJM61"/>
      <c r="AJN61"/>
      <c r="AJO61"/>
      <c r="AJP61"/>
      <c r="AJQ61"/>
      <c r="AJR61"/>
      <c r="AJS61"/>
      <c r="AJT61"/>
      <c r="AJU61"/>
      <c r="AJV61"/>
      <c r="AJW61"/>
      <c r="AJX61"/>
      <c r="AJY61"/>
      <c r="AJZ61"/>
      <c r="AKA61"/>
      <c r="AKB61"/>
      <c r="AKC61"/>
      <c r="AKD61"/>
      <c r="AKE61"/>
      <c r="AKF61"/>
      <c r="AKG61"/>
      <c r="AKH61"/>
      <c r="AKI61"/>
      <c r="AKJ61"/>
      <c r="AKK61"/>
      <c r="AKL61"/>
      <c r="AKM61"/>
      <c r="AKN61"/>
      <c r="AKO61"/>
      <c r="AKP61"/>
      <c r="AKQ61"/>
      <c r="AKR61"/>
      <c r="AKS61"/>
      <c r="AKT61"/>
      <c r="AKU61"/>
      <c r="AKV61"/>
      <c r="AKW61"/>
      <c r="AKX61"/>
      <c r="AKY61"/>
      <c r="AKZ61"/>
      <c r="ALA61"/>
      <c r="ALB61"/>
      <c r="ALC61"/>
      <c r="ALD61"/>
      <c r="ALE61"/>
      <c r="ALF61"/>
      <c r="ALG61"/>
      <c r="ALH61"/>
      <c r="ALI61"/>
      <c r="ALJ61"/>
      <c r="ALK61"/>
      <c r="ALL61"/>
      <c r="ALM61"/>
      <c r="ALN61"/>
      <c r="ALO61"/>
      <c r="ALP61"/>
      <c r="ALQ61"/>
      <c r="ALR61"/>
      <c r="ALS61"/>
      <c r="ALT61"/>
      <c r="ALU61"/>
      <c r="ALV61"/>
      <c r="ALW61"/>
      <c r="ALX61"/>
      <c r="ALY61"/>
      <c r="ALZ61"/>
      <c r="AMA61"/>
      <c r="AMB61"/>
      <c r="AMC61"/>
      <c r="AMD61"/>
      <c r="AME61"/>
      <c r="AMF61"/>
      <c r="AMG61"/>
      <c r="AMH61"/>
      <c r="AMI61"/>
      <c r="AMJ61"/>
      <c r="AMK61"/>
      <c r="AML61"/>
      <c r="AMM61"/>
      <c r="AMN61"/>
      <c r="AMO61"/>
      <c r="AMP61"/>
      <c r="AMQ61"/>
      <c r="AMR61"/>
      <c r="AMS61"/>
      <c r="AMT61"/>
      <c r="AMU61"/>
      <c r="AMV61"/>
      <c r="AMW61"/>
      <c r="AMX61"/>
      <c r="AMY61"/>
      <c r="AMZ61"/>
      <c r="ANA61"/>
      <c r="ANB61"/>
      <c r="ANC61"/>
      <c r="AND61"/>
      <c r="ANE61"/>
      <c r="ANF61"/>
      <c r="ANG61"/>
      <c r="ANH61"/>
      <c r="ANI61"/>
      <c r="ANJ61"/>
      <c r="ANK61"/>
      <c r="ANL61"/>
      <c r="ANM61"/>
      <c r="ANN61"/>
      <c r="ANO61"/>
      <c r="ANP61"/>
      <c r="ANQ61"/>
      <c r="ANR61"/>
      <c r="ANS61"/>
      <c r="ANT61"/>
      <c r="ANU61"/>
      <c r="ANV61"/>
      <c r="ANW61"/>
      <c r="ANX61"/>
      <c r="ANY61"/>
      <c r="ANZ61"/>
      <c r="AOA61"/>
      <c r="AOB61"/>
      <c r="AOC61"/>
      <c r="AOD61"/>
      <c r="AOE61"/>
      <c r="AOF61"/>
      <c r="AOG61"/>
      <c r="AOH61"/>
      <c r="AOI61"/>
      <c r="AOJ61"/>
      <c r="AOK61"/>
      <c r="AOL61"/>
      <c r="AOM61"/>
      <c r="AON61"/>
      <c r="AOO61"/>
      <c r="AOP61"/>
      <c r="AOQ61"/>
      <c r="AOR61"/>
      <c r="AOS61"/>
      <c r="AOT61"/>
      <c r="AOU61"/>
      <c r="AOV61"/>
      <c r="AOW61"/>
      <c r="AOX61"/>
      <c r="AOY61"/>
      <c r="AOZ61"/>
      <c r="APA61"/>
      <c r="APB61"/>
      <c r="APC61"/>
      <c r="APD61"/>
      <c r="APE61"/>
      <c r="APF61"/>
      <c r="APG61"/>
      <c r="APH61"/>
      <c r="API61"/>
      <c r="APJ61"/>
      <c r="APK61"/>
      <c r="APL61"/>
      <c r="APM61"/>
      <c r="APN61"/>
      <c r="APO61"/>
      <c r="APP61"/>
      <c r="APQ61"/>
      <c r="APR61"/>
      <c r="APS61"/>
      <c r="APT61"/>
      <c r="APU61"/>
      <c r="APV61"/>
      <c r="APW61"/>
      <c r="APX61"/>
      <c r="APY61"/>
      <c r="APZ61"/>
      <c r="AQA61"/>
      <c r="AQB61"/>
      <c r="AQC61"/>
      <c r="AQD61"/>
      <c r="AQE61"/>
      <c r="AQF61"/>
      <c r="AQG61"/>
      <c r="AQH61"/>
      <c r="AQI61"/>
      <c r="AQJ61"/>
      <c r="AQK61"/>
      <c r="AQL61"/>
      <c r="AQM61"/>
      <c r="AQN61"/>
      <c r="AQO61"/>
      <c r="AQP61"/>
      <c r="AQQ61"/>
      <c r="AQR61"/>
      <c r="AQS61"/>
      <c r="AQT61"/>
      <c r="AQU61"/>
      <c r="AQV61"/>
      <c r="AQW61"/>
      <c r="AQX61"/>
      <c r="AQY61"/>
      <c r="AQZ61"/>
      <c r="ARA61"/>
      <c r="ARB61"/>
      <c r="ARC61"/>
      <c r="ARD61"/>
      <c r="ARE61"/>
      <c r="ARF61"/>
      <c r="ARG61"/>
      <c r="ARH61"/>
      <c r="ARI61"/>
      <c r="ARJ61"/>
      <c r="ARK61"/>
      <c r="ARL61"/>
      <c r="ARM61"/>
      <c r="ARN61"/>
      <c r="ARO61"/>
      <c r="ARP61"/>
      <c r="ARQ61"/>
      <c r="ARR61"/>
      <c r="ARS61"/>
      <c r="ART61"/>
      <c r="ARU61"/>
      <c r="ARV61"/>
      <c r="ARW61"/>
      <c r="ARX61"/>
      <c r="ARY61"/>
      <c r="ARZ61"/>
      <c r="ASA61"/>
      <c r="ASB61"/>
      <c r="ASC61"/>
      <c r="ASD61"/>
      <c r="ASE61"/>
      <c r="ASF61"/>
      <c r="ASG61"/>
      <c r="ASH61"/>
      <c r="ASI61"/>
      <c r="ASJ61"/>
      <c r="ASK61"/>
      <c r="ASL61"/>
      <c r="ASM61"/>
      <c r="ASN61"/>
      <c r="ASO61"/>
      <c r="ASP61"/>
      <c r="ASQ61"/>
      <c r="ASR61"/>
      <c r="ASS61"/>
      <c r="AST61"/>
      <c r="ASU61"/>
      <c r="ASV61"/>
      <c r="ASW61"/>
      <c r="ASX61"/>
      <c r="ASY61"/>
      <c r="ASZ61"/>
      <c r="ATA61"/>
      <c r="ATB61"/>
      <c r="ATC61"/>
      <c r="ATD61"/>
      <c r="ATE61"/>
      <c r="ATF61"/>
      <c r="ATG61"/>
      <c r="ATH61"/>
      <c r="ATI61"/>
      <c r="ATJ61"/>
      <c r="ATK61"/>
      <c r="ATL61"/>
      <c r="ATM61"/>
      <c r="ATN61"/>
      <c r="ATO61"/>
      <c r="ATP61"/>
      <c r="ATQ61"/>
      <c r="ATR61"/>
      <c r="ATS61"/>
      <c r="ATT61"/>
      <c r="ATU61"/>
      <c r="ATV61"/>
      <c r="ATW61"/>
      <c r="ATX61"/>
      <c r="ATY61"/>
      <c r="ATZ61"/>
      <c r="AUA61"/>
      <c r="AUB61"/>
      <c r="AUC61"/>
      <c r="AUD61"/>
      <c r="AUE61"/>
      <c r="AUF61"/>
      <c r="AUG61"/>
      <c r="AUH61"/>
      <c r="AUI61"/>
      <c r="AUJ61"/>
      <c r="AUK61"/>
      <c r="AUL61"/>
      <c r="AUM61"/>
      <c r="AUN61"/>
      <c r="AUO61"/>
      <c r="AUP61"/>
      <c r="AUQ61"/>
      <c r="AUR61"/>
      <c r="AUS61"/>
      <c r="AUT61"/>
      <c r="AUU61"/>
      <c r="AUV61"/>
      <c r="AUW61"/>
      <c r="AUX61"/>
      <c r="AUY61"/>
      <c r="AUZ61"/>
      <c r="AVA61"/>
      <c r="AVB61"/>
      <c r="AVC61"/>
      <c r="AVD61"/>
      <c r="AVE61"/>
      <c r="AVF61"/>
      <c r="AVG61"/>
      <c r="AVH61"/>
      <c r="AVI61"/>
      <c r="AVJ61"/>
      <c r="AVK61"/>
      <c r="AVL61"/>
      <c r="AVM61"/>
      <c r="AVN61"/>
      <c r="AVO61"/>
      <c r="AVP61"/>
      <c r="AVQ61"/>
      <c r="AVR61"/>
      <c r="AVS61"/>
      <c r="AVT61"/>
      <c r="AVU61"/>
      <c r="AVV61"/>
      <c r="AVW61"/>
      <c r="AVX61"/>
      <c r="AVY61"/>
      <c r="AVZ61"/>
      <c r="AWA61"/>
      <c r="AWB61"/>
      <c r="AWC61"/>
      <c r="AWD61"/>
      <c r="AWE61"/>
      <c r="AWF61"/>
      <c r="AWG61"/>
      <c r="AWH61"/>
      <c r="AWI61"/>
      <c r="AWJ61"/>
      <c r="AWK61"/>
      <c r="AWL61"/>
      <c r="AWM61"/>
      <c r="AWN61"/>
      <c r="AWO61"/>
      <c r="AWP61"/>
      <c r="AWQ61"/>
      <c r="AWR61"/>
      <c r="AWS61"/>
      <c r="AWT61"/>
      <c r="AWU61"/>
      <c r="AWV61"/>
      <c r="AWW61"/>
      <c r="AWX61"/>
      <c r="AWY61"/>
      <c r="AWZ61"/>
      <c r="AXA61"/>
      <c r="AXB61"/>
      <c r="AXC61"/>
      <c r="AXD61"/>
      <c r="AXE61"/>
      <c r="AXF61"/>
      <c r="AXG61"/>
      <c r="AXH61"/>
      <c r="AXI61"/>
      <c r="AXJ61"/>
      <c r="AXK61"/>
      <c r="AXL61"/>
      <c r="AXM61"/>
      <c r="AXN61"/>
      <c r="AXO61"/>
      <c r="AXP61"/>
      <c r="AXQ61"/>
      <c r="AXR61"/>
      <c r="AXS61"/>
      <c r="AXT61"/>
      <c r="AXU61"/>
      <c r="AXV61"/>
      <c r="AXW61"/>
      <c r="AXX61"/>
      <c r="AXY61"/>
      <c r="AXZ61"/>
      <c r="AYA61"/>
      <c r="AYB61"/>
      <c r="AYC61"/>
      <c r="AYD61"/>
      <c r="AYE61"/>
      <c r="AYF61"/>
      <c r="AYG61"/>
      <c r="AYH61"/>
      <c r="AYI61"/>
      <c r="AYJ61"/>
      <c r="AYK61"/>
      <c r="AYL61"/>
      <c r="AYM61"/>
      <c r="AYN61"/>
      <c r="AYO61"/>
      <c r="AYP61"/>
      <c r="AYQ61"/>
      <c r="AYR61"/>
      <c r="AYS61"/>
      <c r="AYT61"/>
      <c r="AYU61"/>
      <c r="AYV61"/>
      <c r="AYW61"/>
      <c r="AYX61"/>
      <c r="AYY61"/>
      <c r="AYZ61"/>
      <c r="AZA61"/>
      <c r="AZB61"/>
      <c r="AZC61"/>
      <c r="AZD61"/>
      <c r="AZE61"/>
      <c r="AZF61"/>
      <c r="AZG61"/>
      <c r="AZH61"/>
      <c r="AZI61"/>
      <c r="AZJ61"/>
      <c r="AZK61"/>
      <c r="AZL61"/>
      <c r="AZM61"/>
      <c r="AZN61"/>
      <c r="AZO61"/>
      <c r="AZP61"/>
      <c r="AZQ61"/>
      <c r="AZR61"/>
      <c r="AZS61"/>
      <c r="AZT61"/>
      <c r="AZU61"/>
      <c r="AZV61"/>
      <c r="AZW61"/>
      <c r="AZX61"/>
      <c r="AZY61"/>
      <c r="AZZ61"/>
      <c r="BAA61"/>
      <c r="BAB61"/>
      <c r="BAC61"/>
      <c r="BAD61"/>
      <c r="BAE61"/>
      <c r="BAF61"/>
      <c r="BAG61"/>
      <c r="BAH61"/>
      <c r="BAI61"/>
      <c r="BAJ61"/>
      <c r="BAK61"/>
      <c r="BAL61"/>
      <c r="BAM61"/>
      <c r="BAN61"/>
      <c r="BAO61"/>
      <c r="BAP61"/>
      <c r="BAQ61"/>
      <c r="BAR61"/>
      <c r="BAS61"/>
      <c r="BAT61"/>
      <c r="BAU61"/>
      <c r="BAV61"/>
      <c r="BAW61"/>
      <c r="BAX61"/>
      <c r="BAY61"/>
      <c r="BAZ61"/>
      <c r="BBA61"/>
      <c r="BBB61"/>
      <c r="BBC61"/>
      <c r="BBD61"/>
      <c r="BBE61"/>
      <c r="BBF61"/>
      <c r="BBG61"/>
      <c r="BBH61"/>
      <c r="BBI61"/>
      <c r="BBJ61"/>
      <c r="BBK61"/>
      <c r="BBL61"/>
      <c r="BBM61"/>
      <c r="BBN61"/>
      <c r="BBO61"/>
      <c r="BBP61"/>
      <c r="BBQ61"/>
      <c r="BBR61"/>
      <c r="BBS61"/>
      <c r="BBT61"/>
      <c r="BBU61"/>
      <c r="BBV61"/>
      <c r="BBW61"/>
      <c r="BBX61"/>
      <c r="BBY61"/>
      <c r="BBZ61"/>
      <c r="BCA61"/>
      <c r="BCB61"/>
      <c r="BCC61"/>
      <c r="BCD61"/>
      <c r="BCE61"/>
      <c r="BCF61"/>
      <c r="BCG61"/>
      <c r="BCH61"/>
      <c r="BCI61"/>
      <c r="BCJ61"/>
      <c r="BCK61"/>
      <c r="BCL61"/>
      <c r="BCM61"/>
      <c r="BCN61"/>
      <c r="BCO61"/>
      <c r="BCP61"/>
      <c r="BCQ61"/>
      <c r="BCR61"/>
      <c r="BCS61"/>
      <c r="BCT61"/>
      <c r="BCU61"/>
      <c r="BCV61"/>
      <c r="BCW61"/>
      <c r="BCX61"/>
      <c r="BCY61"/>
      <c r="BCZ61"/>
      <c r="BDA61"/>
      <c r="BDB61"/>
      <c r="BDC61"/>
      <c r="BDD61"/>
      <c r="BDE61"/>
      <c r="BDF61"/>
      <c r="BDG61"/>
      <c r="BDH61"/>
      <c r="BDI61"/>
      <c r="BDJ61"/>
      <c r="BDK61"/>
      <c r="BDL61"/>
      <c r="BDM61"/>
      <c r="BDN61"/>
      <c r="BDO61"/>
      <c r="BDP61"/>
      <c r="BDQ61"/>
      <c r="BDR61"/>
      <c r="BDS61"/>
      <c r="BDT61"/>
      <c r="BDU61"/>
      <c r="BDV61"/>
      <c r="BDW61"/>
      <c r="BDX61"/>
      <c r="BDY61"/>
      <c r="BDZ61"/>
      <c r="BEA61"/>
      <c r="BEB61"/>
      <c r="BEC61"/>
      <c r="BED61"/>
      <c r="BEE61"/>
      <c r="BEF61"/>
      <c r="BEG61"/>
      <c r="BEH61"/>
      <c r="BEI61"/>
      <c r="BEJ61"/>
      <c r="BEK61"/>
      <c r="BEL61"/>
      <c r="BEM61"/>
      <c r="BEN61"/>
      <c r="BEO61"/>
      <c r="BEP61"/>
      <c r="BEQ61"/>
      <c r="BER61"/>
      <c r="BES61"/>
      <c r="BET61"/>
      <c r="BEU61"/>
      <c r="BEV61"/>
      <c r="BEW61"/>
      <c r="BEX61"/>
      <c r="BEY61"/>
      <c r="BEZ61"/>
      <c r="BFA61"/>
      <c r="BFB61"/>
      <c r="BFC61"/>
      <c r="BFD61"/>
      <c r="BFE61"/>
      <c r="BFF61"/>
      <c r="BFG61"/>
      <c r="BFH61"/>
      <c r="BFI61"/>
      <c r="BFJ61"/>
      <c r="BFK61"/>
      <c r="BFL61"/>
      <c r="BFM61"/>
      <c r="BFN61"/>
      <c r="BFO61"/>
      <c r="BFP61"/>
      <c r="BFQ61"/>
      <c r="BFR61"/>
      <c r="BFS61"/>
      <c r="BFT61"/>
      <c r="BFU61"/>
      <c r="BFV61"/>
      <c r="BFW61"/>
      <c r="BFX61"/>
      <c r="BFY61"/>
      <c r="BFZ61"/>
      <c r="BGA61"/>
      <c r="BGB61"/>
      <c r="BGC61"/>
      <c r="BGD61"/>
      <c r="BGE61"/>
      <c r="BGF61"/>
      <c r="BGG61"/>
      <c r="BGH61"/>
      <c r="BGI61"/>
      <c r="BGJ61"/>
      <c r="BGK61"/>
      <c r="BGL61"/>
      <c r="BGM61"/>
      <c r="BGN61"/>
      <c r="BGO61"/>
      <c r="BGP61"/>
      <c r="BGQ61"/>
      <c r="BGR61"/>
      <c r="BGS61"/>
      <c r="BGT61"/>
      <c r="BGU61"/>
      <c r="BGV61"/>
      <c r="BGW61"/>
      <c r="BGX61"/>
      <c r="BGY61"/>
      <c r="BGZ61"/>
      <c r="BHA61"/>
      <c r="BHB61"/>
      <c r="BHC61"/>
      <c r="BHD61"/>
      <c r="BHE61"/>
      <c r="BHF61"/>
      <c r="BHG61"/>
      <c r="BHH61"/>
      <c r="BHI61"/>
      <c r="BHJ61"/>
      <c r="BHK61"/>
      <c r="BHL61"/>
      <c r="BHM61"/>
      <c r="BHN61"/>
      <c r="BHO61"/>
      <c r="BHP61"/>
      <c r="BHQ61"/>
      <c r="BHR61"/>
      <c r="BHS61"/>
      <c r="BHT61"/>
      <c r="BHU61"/>
      <c r="BHV61"/>
      <c r="BHW61"/>
      <c r="BHX61"/>
      <c r="BHY61"/>
      <c r="BHZ61"/>
      <c r="BIA61"/>
      <c r="BIB61"/>
      <c r="BIC61"/>
      <c r="BID61"/>
      <c r="BIE61"/>
      <c r="BIF61"/>
      <c r="BIG61"/>
      <c r="BIH61"/>
      <c r="BII61"/>
      <c r="BIJ61"/>
      <c r="BIK61"/>
      <c r="BIL61"/>
      <c r="BIM61"/>
      <c r="BIN61"/>
      <c r="BIO61"/>
      <c r="BIP61"/>
      <c r="BIQ61"/>
      <c r="BIR61"/>
      <c r="BIS61"/>
      <c r="BIT61"/>
      <c r="BIU61"/>
      <c r="BIV61"/>
      <c r="BIW61"/>
      <c r="BIX61"/>
      <c r="BIY61"/>
      <c r="BIZ61"/>
      <c r="BJA61"/>
      <c r="BJB61"/>
      <c r="BJC61"/>
      <c r="BJD61"/>
      <c r="BJE61"/>
      <c r="BJF61"/>
      <c r="BJG61"/>
      <c r="BJH61"/>
      <c r="BJI61"/>
      <c r="BJJ61"/>
      <c r="BJK61"/>
      <c r="BJL61"/>
      <c r="BJM61"/>
      <c r="BJN61"/>
      <c r="BJO61"/>
      <c r="BJP61"/>
      <c r="BJQ61"/>
      <c r="BJR61"/>
      <c r="BJS61"/>
      <c r="BJT61"/>
      <c r="BJU61"/>
      <c r="BJV61"/>
      <c r="BJW61"/>
      <c r="BJX61"/>
      <c r="BJY61"/>
      <c r="BJZ61"/>
      <c r="BKA61"/>
      <c r="BKB61"/>
      <c r="BKC61"/>
      <c r="BKD61"/>
      <c r="BKE61"/>
      <c r="BKF61"/>
      <c r="BKG61"/>
      <c r="BKH61"/>
      <c r="BKI61"/>
      <c r="BKJ61"/>
      <c r="BKK61"/>
      <c r="BKL61"/>
      <c r="BKM61"/>
      <c r="BKN61"/>
    </row>
    <row r="62" spans="1:1652" s="28" customFormat="1" ht="54" customHeight="1" x14ac:dyDescent="0.2">
      <c r="A62" s="20" t="s">
        <v>388</v>
      </c>
      <c r="B62" s="81" t="s">
        <v>48</v>
      </c>
      <c r="C62" s="6" t="s">
        <v>49</v>
      </c>
      <c r="D62" s="6" t="s">
        <v>50</v>
      </c>
      <c r="E62" s="8" t="s">
        <v>294</v>
      </c>
      <c r="F62" s="86">
        <v>73105509</v>
      </c>
      <c r="G62" s="8" t="s">
        <v>389</v>
      </c>
      <c r="H62" s="23">
        <v>208</v>
      </c>
      <c r="I62" s="41">
        <v>44111</v>
      </c>
      <c r="J62" s="8">
        <v>206</v>
      </c>
      <c r="K62" s="41">
        <v>44120</v>
      </c>
      <c r="L62" s="24">
        <v>7583730</v>
      </c>
      <c r="M62" s="24">
        <v>3791865</v>
      </c>
      <c r="N62" s="41">
        <v>44119</v>
      </c>
      <c r="O62" s="82">
        <v>44120</v>
      </c>
      <c r="P62" s="82">
        <v>44195</v>
      </c>
      <c r="Q62" s="36" t="s">
        <v>390</v>
      </c>
      <c r="R62" s="77">
        <v>44176</v>
      </c>
      <c r="S62" s="8">
        <v>254</v>
      </c>
      <c r="T62" s="77">
        <v>44174</v>
      </c>
      <c r="U62" s="8">
        <v>246</v>
      </c>
      <c r="V62" s="77">
        <v>44176</v>
      </c>
      <c r="W62" s="8"/>
      <c r="X62" s="8"/>
      <c r="Y62" s="8"/>
      <c r="Z62" s="8"/>
      <c r="AA62" s="8"/>
      <c r="AB62" s="8"/>
      <c r="AC62" s="8"/>
      <c r="AD62" s="18" t="s">
        <v>391</v>
      </c>
      <c r="AE62" s="18"/>
      <c r="AF62" s="7"/>
      <c r="AG62" s="7"/>
      <c r="AH62" s="40"/>
      <c r="AI62" s="24">
        <v>1895932</v>
      </c>
      <c r="AJ62" s="102"/>
      <c r="AK62" s="24">
        <f t="shared" si="2"/>
        <v>9479662</v>
      </c>
      <c r="AL62" s="43">
        <f>+Tabla22[[#This Row],[VALOR TOTAL DE CONTRATACIÓN]]+Tabla22[[#This Row],[VALOR ADICIÓN NO. 1]]+Tabla22[[#This Row],[VALOR ADICIÓN NO.2]]</f>
        <v>9479662</v>
      </c>
      <c r="AM62" s="6" t="s">
        <v>183</v>
      </c>
      <c r="AN62" s="6"/>
      <c r="AO62" s="11"/>
      <c r="AP62" s="6" t="s">
        <v>352</v>
      </c>
      <c r="AQ62" s="6" t="s">
        <v>376</v>
      </c>
      <c r="AR62" s="6" t="s">
        <v>58</v>
      </c>
      <c r="AS62" s="54" t="s">
        <v>392</v>
      </c>
      <c r="AT62" s="23" t="s">
        <v>201</v>
      </c>
      <c r="AU62" s="24">
        <v>75</v>
      </c>
      <c r="AV62"/>
      <c r="AW62"/>
      <c r="AX62"/>
      <c r="AY62"/>
      <c r="AZ62"/>
      <c r="BA62"/>
      <c r="BB62"/>
      <c r="BC62"/>
      <c r="BD62"/>
      <c r="BE62"/>
      <c r="BF62"/>
      <c r="BG62"/>
      <c r="AAZ62"/>
      <c r="ABA62"/>
      <c r="ABB62"/>
      <c r="ABC62"/>
      <c r="ABD62"/>
      <c r="ABE62"/>
      <c r="ABF62"/>
      <c r="ABG62"/>
      <c r="ABH62"/>
      <c r="ABI62"/>
      <c r="ABJ62"/>
      <c r="ABK62"/>
      <c r="ABL62"/>
      <c r="ABM62"/>
      <c r="ABN62"/>
      <c r="ABO62"/>
      <c r="ABP62"/>
      <c r="ABQ62"/>
      <c r="ABR62"/>
      <c r="ABS62"/>
      <c r="ABT62"/>
      <c r="ABU62"/>
      <c r="ABV62"/>
      <c r="ABW62"/>
      <c r="ABX62"/>
      <c r="ABY62"/>
      <c r="ABZ62"/>
      <c r="ACA62"/>
      <c r="ACB62"/>
      <c r="ACC62"/>
      <c r="ACD62"/>
      <c r="ACE62"/>
      <c r="ACF62"/>
      <c r="ACG62"/>
      <c r="ACH62"/>
      <c r="ACI62"/>
      <c r="ACJ62"/>
      <c r="ACK62"/>
      <c r="ACL62"/>
      <c r="ACM62"/>
      <c r="ACN62"/>
      <c r="ACO62"/>
      <c r="ACP62"/>
      <c r="ACQ62"/>
      <c r="ACR62"/>
      <c r="ACS62"/>
      <c r="ACT62"/>
      <c r="ACU62"/>
      <c r="ACV62"/>
      <c r="ACW62"/>
      <c r="ACX62"/>
      <c r="ACY62"/>
      <c r="ACZ62"/>
      <c r="ADA62"/>
      <c r="ADB62"/>
      <c r="ADC62"/>
      <c r="ADD62"/>
      <c r="ADE62"/>
      <c r="ADF62"/>
      <c r="ADG62"/>
      <c r="ADH62"/>
      <c r="ADI62"/>
      <c r="ADJ62"/>
      <c r="ADK62"/>
      <c r="ADL62"/>
      <c r="ADM62"/>
      <c r="ADN62"/>
      <c r="ADO62"/>
      <c r="ADP62"/>
      <c r="ADQ62"/>
      <c r="ADR62"/>
      <c r="ADS62"/>
      <c r="ADT62"/>
      <c r="ADU62"/>
      <c r="ADV62"/>
      <c r="ADW62"/>
      <c r="ADX62"/>
      <c r="ADY62"/>
      <c r="ADZ62"/>
      <c r="AEA62"/>
      <c r="AEB62"/>
      <c r="AEC62"/>
      <c r="AED62"/>
      <c r="AEE62"/>
      <c r="AEF62"/>
      <c r="AEG62"/>
      <c r="AEH62"/>
      <c r="AEI62"/>
      <c r="AEJ62"/>
      <c r="AEK62"/>
      <c r="AEL62"/>
      <c r="AEM62"/>
      <c r="AEN62"/>
      <c r="AEO62"/>
      <c r="AEP62"/>
      <c r="AEQ62"/>
      <c r="AER62"/>
      <c r="AES62"/>
      <c r="AET62"/>
      <c r="AEU62"/>
      <c r="AEV62"/>
      <c r="AEW62"/>
      <c r="AEX62"/>
      <c r="AEY62"/>
      <c r="AEZ62"/>
      <c r="AFA62"/>
      <c r="AFB62"/>
      <c r="AFC62"/>
      <c r="AFD62"/>
      <c r="AFE62"/>
      <c r="AFF62"/>
      <c r="AFG62"/>
      <c r="AFH62"/>
      <c r="AFI62"/>
      <c r="AFJ62"/>
      <c r="AFK62"/>
      <c r="AFL62"/>
      <c r="AFM62"/>
      <c r="AFN62"/>
      <c r="AFO62"/>
      <c r="AFP62"/>
      <c r="AFQ62"/>
      <c r="AFR62"/>
      <c r="AFS62"/>
      <c r="AFT62"/>
      <c r="AFU62"/>
      <c r="AFV62"/>
      <c r="AFW62"/>
      <c r="AFX62"/>
      <c r="AFY62"/>
      <c r="AFZ62"/>
      <c r="AGA62"/>
      <c r="AGB62"/>
      <c r="AGC62"/>
      <c r="AGD62"/>
      <c r="AGE62"/>
      <c r="AGF62"/>
      <c r="AGG62"/>
      <c r="AGH62"/>
      <c r="AGI62"/>
      <c r="AGJ62"/>
      <c r="AGK62"/>
      <c r="AGL62"/>
      <c r="AGM62"/>
      <c r="AGN62"/>
      <c r="AGO62"/>
      <c r="AGP62"/>
      <c r="AGQ62"/>
      <c r="AGR62"/>
      <c r="AGS62"/>
      <c r="AGT62"/>
      <c r="AGU62"/>
      <c r="AGV62"/>
      <c r="AGW62"/>
      <c r="AGX62"/>
      <c r="AGY62"/>
      <c r="AGZ62"/>
      <c r="AHA62"/>
      <c r="AHB62"/>
      <c r="AHC62"/>
      <c r="AHD62"/>
      <c r="AHE62"/>
      <c r="AHF62"/>
      <c r="AHG62"/>
      <c r="AHH62"/>
      <c r="AHI62"/>
      <c r="AHJ62"/>
      <c r="AHK62"/>
      <c r="AHL62"/>
      <c r="AHM62"/>
      <c r="AHN62"/>
      <c r="AHO62"/>
      <c r="AHP62"/>
      <c r="AHQ62"/>
      <c r="AHR62"/>
      <c r="AHS62"/>
      <c r="AHT62"/>
      <c r="AHU62"/>
      <c r="AHV62"/>
      <c r="AHW62"/>
      <c r="AHX62"/>
      <c r="AHY62"/>
      <c r="AHZ62"/>
      <c r="AIA62"/>
      <c r="AIB62"/>
      <c r="AIC62"/>
      <c r="AID62"/>
      <c r="AIE62"/>
      <c r="AIF62"/>
      <c r="AIG62"/>
      <c r="AIH62"/>
      <c r="AII62"/>
      <c r="AIJ62"/>
      <c r="AIK62"/>
      <c r="AIL62"/>
      <c r="AIM62"/>
      <c r="AIN62"/>
      <c r="AIO62"/>
      <c r="AIP62"/>
      <c r="AIQ62"/>
      <c r="AIR62"/>
      <c r="AIS62"/>
      <c r="AIT62"/>
      <c r="AIU62"/>
      <c r="AIV62"/>
      <c r="AIW62"/>
      <c r="AIX62"/>
      <c r="AIY62"/>
      <c r="AIZ62"/>
      <c r="AJA62"/>
      <c r="AJB62"/>
      <c r="AJC62"/>
      <c r="AJD62"/>
      <c r="AJE62"/>
      <c r="AJF62"/>
      <c r="AJG62"/>
      <c r="AJH62"/>
      <c r="AJI62"/>
      <c r="AJJ62"/>
      <c r="AJK62"/>
      <c r="AJL62"/>
      <c r="AJM62"/>
      <c r="AJN62"/>
      <c r="AJO62"/>
      <c r="AJP62"/>
      <c r="AJQ62"/>
      <c r="AJR62"/>
      <c r="AJS62"/>
      <c r="AJT62"/>
      <c r="AJU62"/>
      <c r="AJV62"/>
      <c r="AJW62"/>
      <c r="AJX62"/>
      <c r="AJY62"/>
      <c r="AJZ62"/>
      <c r="AKA62"/>
      <c r="AKB62"/>
      <c r="AKC62"/>
      <c r="AKD62"/>
      <c r="AKE62"/>
      <c r="AKF62"/>
      <c r="AKG62"/>
      <c r="AKH62"/>
      <c r="AKI62"/>
      <c r="AKJ62"/>
      <c r="AKK62"/>
      <c r="AKL62"/>
      <c r="AKM62"/>
      <c r="AKN62"/>
      <c r="AKO62"/>
      <c r="AKP62"/>
      <c r="AKQ62"/>
      <c r="AKR62"/>
      <c r="AKS62"/>
      <c r="AKT62"/>
      <c r="AKU62"/>
      <c r="AKV62"/>
      <c r="AKW62"/>
      <c r="AKX62"/>
      <c r="AKY62"/>
      <c r="AKZ62"/>
      <c r="ALA62"/>
      <c r="ALB62"/>
      <c r="ALC62"/>
      <c r="ALD62"/>
      <c r="ALE62"/>
      <c r="ALF62"/>
      <c r="ALG62"/>
      <c r="ALH62"/>
      <c r="ALI62"/>
      <c r="ALJ62"/>
      <c r="ALK62"/>
      <c r="ALL62"/>
      <c r="ALM62"/>
      <c r="ALN62"/>
      <c r="ALO62"/>
      <c r="ALP62"/>
      <c r="ALQ62"/>
      <c r="ALR62"/>
      <c r="ALS62"/>
      <c r="ALT62"/>
      <c r="ALU62"/>
      <c r="ALV62"/>
      <c r="ALW62"/>
      <c r="ALX62"/>
      <c r="ALY62"/>
      <c r="ALZ62"/>
      <c r="AMA62"/>
      <c r="AMB62"/>
      <c r="AMC62"/>
      <c r="AMD62"/>
      <c r="AME62"/>
      <c r="AMF62"/>
      <c r="AMG62"/>
      <c r="AMH62"/>
      <c r="AMI62"/>
      <c r="AMJ62"/>
      <c r="AMK62"/>
      <c r="AML62"/>
      <c r="AMM62"/>
      <c r="AMN62"/>
      <c r="AMO62"/>
      <c r="AMP62"/>
      <c r="AMQ62"/>
      <c r="AMR62"/>
      <c r="AMS62"/>
      <c r="AMT62"/>
      <c r="AMU62"/>
      <c r="AMV62"/>
      <c r="AMW62"/>
      <c r="AMX62"/>
      <c r="AMY62"/>
      <c r="AMZ62"/>
      <c r="ANA62"/>
      <c r="ANB62"/>
      <c r="ANC62"/>
      <c r="AND62"/>
      <c r="ANE62"/>
      <c r="ANF62"/>
      <c r="ANG62"/>
      <c r="ANH62"/>
      <c r="ANI62"/>
      <c r="ANJ62"/>
      <c r="ANK62"/>
      <c r="ANL62"/>
      <c r="ANM62"/>
      <c r="ANN62"/>
      <c r="ANO62"/>
      <c r="ANP62"/>
      <c r="ANQ62"/>
      <c r="ANR62"/>
      <c r="ANS62"/>
      <c r="ANT62"/>
      <c r="ANU62"/>
      <c r="ANV62"/>
      <c r="ANW62"/>
      <c r="ANX62"/>
      <c r="ANY62"/>
      <c r="ANZ62"/>
      <c r="AOA62"/>
      <c r="AOB62"/>
      <c r="AOC62"/>
      <c r="AOD62"/>
      <c r="AOE62"/>
      <c r="AOF62"/>
      <c r="AOG62"/>
      <c r="AOH62"/>
      <c r="AOI62"/>
      <c r="AOJ62"/>
      <c r="AOK62"/>
      <c r="AOL62"/>
      <c r="AOM62"/>
      <c r="AON62"/>
      <c r="AOO62"/>
      <c r="AOP62"/>
      <c r="AOQ62"/>
      <c r="AOR62"/>
      <c r="AOS62"/>
      <c r="AOT62"/>
      <c r="AOU62"/>
      <c r="AOV62"/>
      <c r="AOW62"/>
      <c r="AOX62"/>
      <c r="AOY62"/>
      <c r="AOZ62"/>
      <c r="APA62"/>
      <c r="APB62"/>
      <c r="APC62"/>
      <c r="APD62"/>
      <c r="APE62"/>
      <c r="APF62"/>
      <c r="APG62"/>
      <c r="APH62"/>
      <c r="API62"/>
      <c r="APJ62"/>
      <c r="APK62"/>
      <c r="APL62"/>
      <c r="APM62"/>
      <c r="APN62"/>
      <c r="APO62"/>
      <c r="APP62"/>
      <c r="APQ62"/>
      <c r="APR62"/>
      <c r="APS62"/>
      <c r="APT62"/>
      <c r="APU62"/>
      <c r="APV62"/>
      <c r="APW62"/>
      <c r="APX62"/>
      <c r="APY62"/>
      <c r="APZ62"/>
      <c r="AQA62"/>
      <c r="AQB62"/>
      <c r="AQC62"/>
      <c r="AQD62"/>
      <c r="AQE62"/>
      <c r="AQF62"/>
      <c r="AQG62"/>
      <c r="AQH62"/>
      <c r="AQI62"/>
      <c r="AQJ62"/>
      <c r="AQK62"/>
      <c r="AQL62"/>
      <c r="AQM62"/>
      <c r="AQN62"/>
      <c r="AQO62"/>
      <c r="AQP62"/>
      <c r="AQQ62"/>
      <c r="AQR62"/>
      <c r="AQS62"/>
      <c r="AQT62"/>
      <c r="AQU62"/>
      <c r="AQV62"/>
      <c r="AQW62"/>
      <c r="AQX62"/>
      <c r="AQY62"/>
      <c r="AQZ62"/>
      <c r="ARA62"/>
      <c r="ARB62"/>
      <c r="ARC62"/>
      <c r="ARD62"/>
      <c r="ARE62"/>
      <c r="ARF62"/>
      <c r="ARG62"/>
      <c r="ARH62"/>
      <c r="ARI62"/>
      <c r="ARJ62"/>
      <c r="ARK62"/>
      <c r="ARL62"/>
      <c r="ARM62"/>
      <c r="ARN62"/>
      <c r="ARO62"/>
      <c r="ARP62"/>
      <c r="ARQ62"/>
      <c r="ARR62"/>
      <c r="ARS62"/>
      <c r="ART62"/>
      <c r="ARU62"/>
      <c r="ARV62"/>
      <c r="ARW62"/>
      <c r="ARX62"/>
      <c r="ARY62"/>
      <c r="ARZ62"/>
      <c r="ASA62"/>
      <c r="ASB62"/>
      <c r="ASC62"/>
      <c r="ASD62"/>
      <c r="ASE62"/>
      <c r="ASF62"/>
      <c r="ASG62"/>
      <c r="ASH62"/>
      <c r="ASI62"/>
      <c r="ASJ62"/>
      <c r="ASK62"/>
      <c r="ASL62"/>
      <c r="ASM62"/>
      <c r="ASN62"/>
      <c r="ASO62"/>
      <c r="ASP62"/>
      <c r="ASQ62"/>
      <c r="ASR62"/>
      <c r="ASS62"/>
      <c r="AST62"/>
      <c r="ASU62"/>
      <c r="ASV62"/>
      <c r="ASW62"/>
      <c r="ASX62"/>
      <c r="ASY62"/>
      <c r="ASZ62"/>
      <c r="ATA62"/>
      <c r="ATB62"/>
      <c r="ATC62"/>
      <c r="ATD62"/>
      <c r="ATE62"/>
      <c r="ATF62"/>
      <c r="ATG62"/>
      <c r="ATH62"/>
      <c r="ATI62"/>
      <c r="ATJ62"/>
      <c r="ATK62"/>
      <c r="ATL62"/>
      <c r="ATM62"/>
      <c r="ATN62"/>
      <c r="ATO62"/>
      <c r="ATP62"/>
      <c r="ATQ62"/>
      <c r="ATR62"/>
      <c r="ATS62"/>
      <c r="ATT62"/>
      <c r="ATU62"/>
      <c r="ATV62"/>
      <c r="ATW62"/>
      <c r="ATX62"/>
      <c r="ATY62"/>
      <c r="ATZ62"/>
      <c r="AUA62"/>
      <c r="AUB62"/>
      <c r="AUC62"/>
      <c r="AUD62"/>
      <c r="AUE62"/>
      <c r="AUF62"/>
      <c r="AUG62"/>
      <c r="AUH62"/>
      <c r="AUI62"/>
      <c r="AUJ62"/>
      <c r="AUK62"/>
      <c r="AUL62"/>
      <c r="AUM62"/>
      <c r="AUN62"/>
      <c r="AUO62"/>
      <c r="AUP62"/>
      <c r="AUQ62"/>
      <c r="AUR62"/>
      <c r="AUS62"/>
      <c r="AUT62"/>
      <c r="AUU62"/>
      <c r="AUV62"/>
      <c r="AUW62"/>
      <c r="AUX62"/>
      <c r="AUY62"/>
      <c r="AUZ62"/>
      <c r="AVA62"/>
      <c r="AVB62"/>
      <c r="AVC62"/>
      <c r="AVD62"/>
      <c r="AVE62"/>
      <c r="AVF62"/>
      <c r="AVG62"/>
      <c r="AVH62"/>
      <c r="AVI62"/>
      <c r="AVJ62"/>
      <c r="AVK62"/>
      <c r="AVL62"/>
      <c r="AVM62"/>
      <c r="AVN62"/>
      <c r="AVO62"/>
      <c r="AVP62"/>
      <c r="AVQ62"/>
      <c r="AVR62"/>
      <c r="AVS62"/>
      <c r="AVT62"/>
      <c r="AVU62"/>
      <c r="AVV62"/>
      <c r="AVW62"/>
      <c r="AVX62"/>
      <c r="AVY62"/>
      <c r="AVZ62"/>
      <c r="AWA62"/>
      <c r="AWB62"/>
      <c r="AWC62"/>
      <c r="AWD62"/>
      <c r="AWE62"/>
      <c r="AWF62"/>
      <c r="AWG62"/>
      <c r="AWH62"/>
      <c r="AWI62"/>
      <c r="AWJ62"/>
      <c r="AWK62"/>
      <c r="AWL62"/>
      <c r="AWM62"/>
      <c r="AWN62"/>
      <c r="AWO62"/>
      <c r="AWP62"/>
      <c r="AWQ62"/>
      <c r="AWR62"/>
      <c r="AWS62"/>
      <c r="AWT62"/>
      <c r="AWU62"/>
      <c r="AWV62"/>
      <c r="AWW62"/>
      <c r="AWX62"/>
      <c r="AWY62"/>
      <c r="AWZ62"/>
      <c r="AXA62"/>
      <c r="AXB62"/>
      <c r="AXC62"/>
      <c r="AXD62"/>
      <c r="AXE62"/>
      <c r="AXF62"/>
      <c r="AXG62"/>
      <c r="AXH62"/>
      <c r="AXI62"/>
      <c r="AXJ62"/>
      <c r="AXK62"/>
      <c r="AXL62"/>
      <c r="AXM62"/>
      <c r="AXN62"/>
      <c r="AXO62"/>
      <c r="AXP62"/>
      <c r="AXQ62"/>
      <c r="AXR62"/>
      <c r="AXS62"/>
      <c r="AXT62"/>
      <c r="AXU62"/>
      <c r="AXV62"/>
      <c r="AXW62"/>
      <c r="AXX62"/>
      <c r="AXY62"/>
      <c r="AXZ62"/>
      <c r="AYA62"/>
      <c r="AYB62"/>
      <c r="AYC62"/>
      <c r="AYD62"/>
      <c r="AYE62"/>
      <c r="AYF62"/>
      <c r="AYG62"/>
      <c r="AYH62"/>
      <c r="AYI62"/>
      <c r="AYJ62"/>
      <c r="AYK62"/>
      <c r="AYL62"/>
      <c r="AYM62"/>
      <c r="AYN62"/>
      <c r="AYO62"/>
      <c r="AYP62"/>
      <c r="AYQ62"/>
      <c r="AYR62"/>
      <c r="AYS62"/>
      <c r="AYT62"/>
      <c r="AYU62"/>
      <c r="AYV62"/>
      <c r="AYW62"/>
      <c r="AYX62"/>
      <c r="AYY62"/>
      <c r="AYZ62"/>
      <c r="AZA62"/>
      <c r="AZB62"/>
      <c r="AZC62"/>
      <c r="AZD62"/>
      <c r="AZE62"/>
      <c r="AZF62"/>
      <c r="AZG62"/>
      <c r="AZH62"/>
      <c r="AZI62"/>
      <c r="AZJ62"/>
      <c r="AZK62"/>
      <c r="AZL62"/>
      <c r="AZM62"/>
      <c r="AZN62"/>
      <c r="AZO62"/>
      <c r="AZP62"/>
      <c r="AZQ62"/>
      <c r="AZR62"/>
      <c r="AZS62"/>
      <c r="AZT62"/>
      <c r="AZU62"/>
      <c r="AZV62"/>
      <c r="AZW62"/>
      <c r="AZX62"/>
      <c r="AZY62"/>
      <c r="AZZ62"/>
      <c r="BAA62"/>
      <c r="BAB62"/>
      <c r="BAC62"/>
      <c r="BAD62"/>
      <c r="BAE62"/>
      <c r="BAF62"/>
      <c r="BAG62"/>
      <c r="BAH62"/>
      <c r="BAI62"/>
      <c r="BAJ62"/>
      <c r="BAK62"/>
      <c r="BAL62"/>
      <c r="BAM62"/>
      <c r="BAN62"/>
      <c r="BAO62"/>
      <c r="BAP62"/>
      <c r="BAQ62"/>
      <c r="BAR62"/>
      <c r="BAS62"/>
      <c r="BAT62"/>
      <c r="BAU62"/>
      <c r="BAV62"/>
      <c r="BAW62"/>
      <c r="BAX62"/>
      <c r="BAY62"/>
      <c r="BAZ62"/>
      <c r="BBA62"/>
      <c r="BBB62"/>
      <c r="BBC62"/>
      <c r="BBD62"/>
      <c r="BBE62"/>
      <c r="BBF62"/>
      <c r="BBG62"/>
      <c r="BBH62"/>
      <c r="BBI62"/>
      <c r="BBJ62"/>
      <c r="BBK62"/>
      <c r="BBL62"/>
      <c r="BBM62"/>
      <c r="BBN62"/>
      <c r="BBO62"/>
      <c r="BBP62"/>
      <c r="BBQ62"/>
      <c r="BBR62"/>
      <c r="BBS62"/>
      <c r="BBT62"/>
      <c r="BBU62"/>
      <c r="BBV62"/>
      <c r="BBW62"/>
      <c r="BBX62"/>
      <c r="BBY62"/>
      <c r="BBZ62"/>
      <c r="BCA62"/>
      <c r="BCB62"/>
      <c r="BCC62"/>
      <c r="BCD62"/>
      <c r="BCE62"/>
      <c r="BCF62"/>
      <c r="BCG62"/>
      <c r="BCH62"/>
      <c r="BCI62"/>
      <c r="BCJ62"/>
      <c r="BCK62"/>
      <c r="BCL62"/>
      <c r="BCM62"/>
      <c r="BCN62"/>
      <c r="BCO62"/>
      <c r="BCP62"/>
      <c r="BCQ62"/>
      <c r="BCR62"/>
      <c r="BCS62"/>
      <c r="BCT62"/>
      <c r="BCU62"/>
      <c r="BCV62"/>
      <c r="BCW62"/>
      <c r="BCX62"/>
      <c r="BCY62"/>
      <c r="BCZ62"/>
      <c r="BDA62"/>
      <c r="BDB62"/>
      <c r="BDC62"/>
      <c r="BDD62"/>
      <c r="BDE62"/>
      <c r="BDF62"/>
      <c r="BDG62"/>
      <c r="BDH62"/>
      <c r="BDI62"/>
      <c r="BDJ62"/>
      <c r="BDK62"/>
      <c r="BDL62"/>
      <c r="BDM62"/>
      <c r="BDN62"/>
      <c r="BDO62"/>
      <c r="BDP62"/>
      <c r="BDQ62"/>
      <c r="BDR62"/>
      <c r="BDS62"/>
      <c r="BDT62"/>
      <c r="BDU62"/>
      <c r="BDV62"/>
      <c r="BDW62"/>
      <c r="BDX62"/>
      <c r="BDY62"/>
      <c r="BDZ62"/>
      <c r="BEA62"/>
      <c r="BEB62"/>
      <c r="BEC62"/>
      <c r="BED62"/>
      <c r="BEE62"/>
      <c r="BEF62"/>
      <c r="BEG62"/>
      <c r="BEH62"/>
      <c r="BEI62"/>
      <c r="BEJ62"/>
      <c r="BEK62"/>
      <c r="BEL62"/>
      <c r="BEM62"/>
      <c r="BEN62"/>
      <c r="BEO62"/>
      <c r="BEP62"/>
      <c r="BEQ62"/>
      <c r="BER62"/>
      <c r="BES62"/>
      <c r="BET62"/>
      <c r="BEU62"/>
      <c r="BEV62"/>
      <c r="BEW62"/>
      <c r="BEX62"/>
      <c r="BEY62"/>
      <c r="BEZ62"/>
      <c r="BFA62"/>
      <c r="BFB62"/>
      <c r="BFC62"/>
      <c r="BFD62"/>
      <c r="BFE62"/>
      <c r="BFF62"/>
      <c r="BFG62"/>
      <c r="BFH62"/>
      <c r="BFI62"/>
      <c r="BFJ62"/>
      <c r="BFK62"/>
      <c r="BFL62"/>
      <c r="BFM62"/>
      <c r="BFN62"/>
      <c r="BFO62"/>
      <c r="BFP62"/>
      <c r="BFQ62"/>
      <c r="BFR62"/>
      <c r="BFS62"/>
      <c r="BFT62"/>
      <c r="BFU62"/>
      <c r="BFV62"/>
      <c r="BFW62"/>
      <c r="BFX62"/>
      <c r="BFY62"/>
      <c r="BFZ62"/>
      <c r="BGA62"/>
      <c r="BGB62"/>
      <c r="BGC62"/>
      <c r="BGD62"/>
      <c r="BGE62"/>
      <c r="BGF62"/>
      <c r="BGG62"/>
      <c r="BGH62"/>
      <c r="BGI62"/>
      <c r="BGJ62"/>
      <c r="BGK62"/>
      <c r="BGL62"/>
      <c r="BGM62"/>
      <c r="BGN62"/>
      <c r="BGO62"/>
      <c r="BGP62"/>
      <c r="BGQ62"/>
      <c r="BGR62"/>
      <c r="BGS62"/>
      <c r="BGT62"/>
      <c r="BGU62"/>
      <c r="BGV62"/>
      <c r="BGW62"/>
      <c r="BGX62"/>
      <c r="BGY62"/>
      <c r="BGZ62"/>
      <c r="BHA62"/>
      <c r="BHB62"/>
      <c r="BHC62"/>
      <c r="BHD62"/>
      <c r="BHE62"/>
      <c r="BHF62"/>
      <c r="BHG62"/>
      <c r="BHH62"/>
      <c r="BHI62"/>
      <c r="BHJ62"/>
      <c r="BHK62"/>
      <c r="BHL62"/>
      <c r="BHM62"/>
      <c r="BHN62"/>
      <c r="BHO62"/>
      <c r="BHP62"/>
      <c r="BHQ62"/>
      <c r="BHR62"/>
      <c r="BHS62"/>
      <c r="BHT62"/>
      <c r="BHU62"/>
      <c r="BHV62"/>
      <c r="BHW62"/>
      <c r="BHX62"/>
      <c r="BHY62"/>
      <c r="BHZ62"/>
      <c r="BIA62"/>
      <c r="BIB62"/>
      <c r="BIC62"/>
      <c r="BID62"/>
      <c r="BIE62"/>
      <c r="BIF62"/>
      <c r="BIG62"/>
      <c r="BIH62"/>
      <c r="BII62"/>
      <c r="BIJ62"/>
      <c r="BIK62"/>
      <c r="BIL62"/>
      <c r="BIM62"/>
      <c r="BIN62"/>
      <c r="BIO62"/>
      <c r="BIP62"/>
      <c r="BIQ62"/>
      <c r="BIR62"/>
      <c r="BIS62"/>
      <c r="BIT62"/>
      <c r="BIU62"/>
      <c r="BIV62"/>
      <c r="BIW62"/>
      <c r="BIX62"/>
      <c r="BIY62"/>
      <c r="BIZ62"/>
      <c r="BJA62"/>
      <c r="BJB62"/>
      <c r="BJC62"/>
      <c r="BJD62"/>
      <c r="BJE62"/>
      <c r="BJF62"/>
      <c r="BJG62"/>
      <c r="BJH62"/>
      <c r="BJI62"/>
      <c r="BJJ62"/>
      <c r="BJK62"/>
      <c r="BJL62"/>
      <c r="BJM62"/>
      <c r="BJN62"/>
      <c r="BJO62"/>
      <c r="BJP62"/>
      <c r="BJQ62"/>
      <c r="BJR62"/>
      <c r="BJS62"/>
      <c r="BJT62"/>
      <c r="BJU62"/>
      <c r="BJV62"/>
      <c r="BJW62"/>
      <c r="BJX62"/>
      <c r="BJY62"/>
      <c r="BJZ62"/>
      <c r="BKA62"/>
      <c r="BKB62"/>
      <c r="BKC62"/>
      <c r="BKD62"/>
      <c r="BKE62"/>
      <c r="BKF62"/>
      <c r="BKG62"/>
      <c r="BKH62"/>
      <c r="BKI62"/>
      <c r="BKJ62"/>
      <c r="BKK62"/>
      <c r="BKL62"/>
      <c r="BKM62"/>
      <c r="BKN62"/>
    </row>
    <row r="63" spans="1:1652" s="28" customFormat="1" ht="54" customHeight="1" x14ac:dyDescent="0.25">
      <c r="A63" s="20" t="s">
        <v>393</v>
      </c>
      <c r="B63" s="81" t="s">
        <v>48</v>
      </c>
      <c r="C63" s="6" t="s">
        <v>49</v>
      </c>
      <c r="D63" s="6" t="s">
        <v>50</v>
      </c>
      <c r="E63" s="106" t="s">
        <v>133</v>
      </c>
      <c r="F63" s="105">
        <v>79634434</v>
      </c>
      <c r="G63" s="25" t="s">
        <v>394</v>
      </c>
      <c r="H63" s="23">
        <v>220</v>
      </c>
      <c r="I63" s="41">
        <v>44126</v>
      </c>
      <c r="J63" s="8">
        <v>211</v>
      </c>
      <c r="K63" s="41">
        <v>44128</v>
      </c>
      <c r="L63" s="24">
        <v>8594894</v>
      </c>
      <c r="M63" s="24">
        <v>3791865</v>
      </c>
      <c r="N63" s="41">
        <v>44127</v>
      </c>
      <c r="O63" s="82">
        <v>44128</v>
      </c>
      <c r="P63" s="82">
        <v>44195</v>
      </c>
      <c r="Q63" s="23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18"/>
      <c r="AE63" s="18"/>
      <c r="AF63" s="7"/>
      <c r="AG63" s="7"/>
      <c r="AH63" s="40"/>
      <c r="AI63" s="24"/>
      <c r="AJ63" s="102"/>
      <c r="AK63" s="24">
        <f t="shared" si="2"/>
        <v>8594894</v>
      </c>
      <c r="AL63" s="43">
        <f>+Tabla22[[#This Row],[VALOR TOTAL DE CONTRATACIÓN]]+Tabla22[[#This Row],[VALOR ADICIÓN NO. 1]]+Tabla22[[#This Row],[VALOR ADICIÓN NO.2]]</f>
        <v>8594894</v>
      </c>
      <c r="AM63" s="6" t="s">
        <v>183</v>
      </c>
      <c r="AN63" s="6"/>
      <c r="AO63" s="11"/>
      <c r="AP63" s="6" t="s">
        <v>352</v>
      </c>
      <c r="AQ63" s="6" t="s">
        <v>376</v>
      </c>
      <c r="AR63" s="6" t="s">
        <v>58</v>
      </c>
      <c r="AS63" s="54" t="s">
        <v>395</v>
      </c>
      <c r="AT63" s="5" t="s">
        <v>201</v>
      </c>
      <c r="AU63" s="5">
        <v>68</v>
      </c>
      <c r="AV63"/>
      <c r="AW63"/>
      <c r="AX63"/>
      <c r="AY63"/>
      <c r="AZ63"/>
      <c r="BA63"/>
      <c r="BB63"/>
      <c r="BC63"/>
      <c r="BD63"/>
      <c r="BE63"/>
      <c r="BF63"/>
      <c r="BG63"/>
      <c r="AAZ63"/>
      <c r="ABA63"/>
      <c r="ABB63"/>
      <c r="ABC63"/>
      <c r="ABD63"/>
      <c r="ABE63"/>
      <c r="ABF63"/>
      <c r="ABG63"/>
      <c r="ABH63"/>
      <c r="ABI63"/>
      <c r="ABJ63"/>
      <c r="ABK63"/>
      <c r="ABL63"/>
      <c r="ABM63"/>
      <c r="ABN63"/>
      <c r="ABO63"/>
      <c r="ABP63"/>
      <c r="ABQ63"/>
      <c r="ABR63"/>
      <c r="ABS63"/>
      <c r="ABT63"/>
      <c r="ABU63"/>
      <c r="ABV63"/>
      <c r="ABW63"/>
      <c r="ABX63"/>
      <c r="ABY63"/>
      <c r="ABZ63"/>
      <c r="ACA63"/>
      <c r="ACB63"/>
      <c r="ACC63"/>
      <c r="ACD63"/>
      <c r="ACE63"/>
      <c r="ACF63"/>
      <c r="ACG63"/>
      <c r="ACH63"/>
      <c r="ACI63"/>
      <c r="ACJ63"/>
      <c r="ACK63"/>
      <c r="ACL63"/>
      <c r="ACM63"/>
      <c r="ACN63"/>
      <c r="ACO63"/>
      <c r="ACP63"/>
      <c r="ACQ63"/>
      <c r="ACR63"/>
      <c r="ACS63"/>
      <c r="ACT63"/>
      <c r="ACU63"/>
      <c r="ACV63"/>
      <c r="ACW63"/>
      <c r="ACX63"/>
      <c r="ACY63"/>
      <c r="ACZ63"/>
      <c r="ADA63"/>
      <c r="ADB63"/>
      <c r="ADC63"/>
      <c r="ADD63"/>
      <c r="ADE63"/>
      <c r="ADF63"/>
      <c r="ADG63"/>
      <c r="ADH63"/>
      <c r="ADI63"/>
      <c r="ADJ63"/>
      <c r="ADK63"/>
      <c r="ADL63"/>
      <c r="ADM63"/>
      <c r="ADN63"/>
      <c r="ADO63"/>
      <c r="ADP63"/>
      <c r="ADQ63"/>
      <c r="ADR63"/>
      <c r="ADS63"/>
      <c r="ADT63"/>
      <c r="ADU63"/>
      <c r="ADV63"/>
      <c r="ADW63"/>
      <c r="ADX63"/>
      <c r="ADY63"/>
      <c r="ADZ63"/>
      <c r="AEA63"/>
      <c r="AEB63"/>
      <c r="AEC63"/>
      <c r="AED63"/>
      <c r="AEE63"/>
      <c r="AEF63"/>
      <c r="AEG63"/>
      <c r="AEH63"/>
      <c r="AEI63"/>
      <c r="AEJ63"/>
      <c r="AEK63"/>
      <c r="AEL63"/>
      <c r="AEM63"/>
      <c r="AEN63"/>
      <c r="AEO63"/>
      <c r="AEP63"/>
      <c r="AEQ63"/>
      <c r="AER63"/>
      <c r="AES63"/>
      <c r="AET63"/>
      <c r="AEU63"/>
      <c r="AEV63"/>
      <c r="AEW63"/>
      <c r="AEX63"/>
      <c r="AEY63"/>
      <c r="AEZ63"/>
      <c r="AFA63"/>
      <c r="AFB63"/>
      <c r="AFC63"/>
      <c r="AFD63"/>
      <c r="AFE63"/>
      <c r="AFF63"/>
      <c r="AFG63"/>
      <c r="AFH63"/>
      <c r="AFI63"/>
      <c r="AFJ63"/>
      <c r="AFK63"/>
      <c r="AFL63"/>
      <c r="AFM63"/>
      <c r="AFN63"/>
      <c r="AFO63"/>
      <c r="AFP63"/>
      <c r="AFQ63"/>
      <c r="AFR63"/>
      <c r="AFS63"/>
      <c r="AFT63"/>
      <c r="AFU63"/>
      <c r="AFV63"/>
      <c r="AFW63"/>
      <c r="AFX63"/>
      <c r="AFY63"/>
      <c r="AFZ63"/>
      <c r="AGA63"/>
      <c r="AGB63"/>
      <c r="AGC63"/>
      <c r="AGD63"/>
      <c r="AGE63"/>
      <c r="AGF63"/>
      <c r="AGG63"/>
      <c r="AGH63"/>
      <c r="AGI63"/>
      <c r="AGJ63"/>
      <c r="AGK63"/>
      <c r="AGL63"/>
      <c r="AGM63"/>
      <c r="AGN63"/>
      <c r="AGO63"/>
      <c r="AGP63"/>
      <c r="AGQ63"/>
      <c r="AGR63"/>
      <c r="AGS63"/>
      <c r="AGT63"/>
      <c r="AGU63"/>
      <c r="AGV63"/>
      <c r="AGW63"/>
      <c r="AGX63"/>
      <c r="AGY63"/>
      <c r="AGZ63"/>
      <c r="AHA63"/>
      <c r="AHB63"/>
      <c r="AHC63"/>
      <c r="AHD63"/>
      <c r="AHE63"/>
      <c r="AHF63"/>
      <c r="AHG63"/>
      <c r="AHH63"/>
      <c r="AHI63"/>
      <c r="AHJ63"/>
      <c r="AHK63"/>
      <c r="AHL63"/>
      <c r="AHM63"/>
      <c r="AHN63"/>
      <c r="AHO63"/>
      <c r="AHP63"/>
      <c r="AHQ63"/>
      <c r="AHR63"/>
      <c r="AHS63"/>
      <c r="AHT63"/>
      <c r="AHU63"/>
      <c r="AHV63"/>
      <c r="AHW63"/>
      <c r="AHX63"/>
      <c r="AHY63"/>
      <c r="AHZ63"/>
      <c r="AIA63"/>
      <c r="AIB63"/>
      <c r="AIC63"/>
      <c r="AID63"/>
      <c r="AIE63"/>
      <c r="AIF63"/>
      <c r="AIG63"/>
      <c r="AIH63"/>
      <c r="AII63"/>
      <c r="AIJ63"/>
      <c r="AIK63"/>
      <c r="AIL63"/>
      <c r="AIM63"/>
      <c r="AIN63"/>
      <c r="AIO63"/>
      <c r="AIP63"/>
      <c r="AIQ63"/>
      <c r="AIR63"/>
      <c r="AIS63"/>
      <c r="AIT63"/>
      <c r="AIU63"/>
      <c r="AIV63"/>
      <c r="AIW63"/>
      <c r="AIX63"/>
      <c r="AIY63"/>
      <c r="AIZ63"/>
      <c r="AJA63"/>
      <c r="AJB63"/>
      <c r="AJC63"/>
      <c r="AJD63"/>
      <c r="AJE63"/>
      <c r="AJF63"/>
      <c r="AJG63"/>
      <c r="AJH63"/>
      <c r="AJI63"/>
      <c r="AJJ63"/>
      <c r="AJK63"/>
      <c r="AJL63"/>
      <c r="AJM63"/>
      <c r="AJN63"/>
      <c r="AJO63"/>
      <c r="AJP63"/>
      <c r="AJQ63"/>
      <c r="AJR63"/>
      <c r="AJS63"/>
      <c r="AJT63"/>
      <c r="AJU63"/>
      <c r="AJV63"/>
      <c r="AJW63"/>
      <c r="AJX63"/>
      <c r="AJY63"/>
      <c r="AJZ63"/>
      <c r="AKA63"/>
      <c r="AKB63"/>
      <c r="AKC63"/>
      <c r="AKD63"/>
      <c r="AKE63"/>
      <c r="AKF63"/>
      <c r="AKG63"/>
      <c r="AKH63"/>
      <c r="AKI63"/>
      <c r="AKJ63"/>
      <c r="AKK63"/>
      <c r="AKL63"/>
      <c r="AKM63"/>
      <c r="AKN63"/>
      <c r="AKO63"/>
      <c r="AKP63"/>
      <c r="AKQ63"/>
      <c r="AKR63"/>
      <c r="AKS63"/>
      <c r="AKT63"/>
      <c r="AKU63"/>
      <c r="AKV63"/>
      <c r="AKW63"/>
      <c r="AKX63"/>
      <c r="AKY63"/>
      <c r="AKZ63"/>
      <c r="ALA63"/>
      <c r="ALB63"/>
      <c r="ALC63"/>
      <c r="ALD63"/>
      <c r="ALE63"/>
      <c r="ALF63"/>
      <c r="ALG63"/>
      <c r="ALH63"/>
      <c r="ALI63"/>
      <c r="ALJ63"/>
      <c r="ALK63"/>
      <c r="ALL63"/>
      <c r="ALM63"/>
      <c r="ALN63"/>
      <c r="ALO63"/>
      <c r="ALP63"/>
      <c r="ALQ63"/>
      <c r="ALR63"/>
      <c r="ALS63"/>
      <c r="ALT63"/>
      <c r="ALU63"/>
      <c r="ALV63"/>
      <c r="ALW63"/>
      <c r="ALX63"/>
      <c r="ALY63"/>
      <c r="ALZ63"/>
      <c r="AMA63"/>
      <c r="AMB63"/>
      <c r="AMC63"/>
      <c r="AMD63"/>
      <c r="AME63"/>
      <c r="AMF63"/>
      <c r="AMG63"/>
      <c r="AMH63"/>
      <c r="AMI63"/>
      <c r="AMJ63"/>
      <c r="AMK63"/>
      <c r="AML63"/>
      <c r="AMM63"/>
      <c r="AMN63"/>
      <c r="AMO63"/>
      <c r="AMP63"/>
      <c r="AMQ63"/>
      <c r="AMR63"/>
      <c r="AMS63"/>
      <c r="AMT63"/>
      <c r="AMU63"/>
      <c r="AMV63"/>
      <c r="AMW63"/>
      <c r="AMX63"/>
      <c r="AMY63"/>
      <c r="AMZ63"/>
      <c r="ANA63"/>
      <c r="ANB63"/>
      <c r="ANC63"/>
      <c r="AND63"/>
      <c r="ANE63"/>
      <c r="ANF63"/>
      <c r="ANG63"/>
      <c r="ANH63"/>
      <c r="ANI63"/>
      <c r="ANJ63"/>
      <c r="ANK63"/>
      <c r="ANL63"/>
      <c r="ANM63"/>
      <c r="ANN63"/>
      <c r="ANO63"/>
      <c r="ANP63"/>
      <c r="ANQ63"/>
      <c r="ANR63"/>
      <c r="ANS63"/>
      <c r="ANT63"/>
      <c r="ANU63"/>
      <c r="ANV63"/>
      <c r="ANW63"/>
      <c r="ANX63"/>
      <c r="ANY63"/>
      <c r="ANZ63"/>
      <c r="AOA63"/>
      <c r="AOB63"/>
      <c r="AOC63"/>
      <c r="AOD63"/>
      <c r="AOE63"/>
      <c r="AOF63"/>
      <c r="AOG63"/>
      <c r="AOH63"/>
      <c r="AOI63"/>
      <c r="AOJ63"/>
      <c r="AOK63"/>
      <c r="AOL63"/>
      <c r="AOM63"/>
      <c r="AON63"/>
      <c r="AOO63"/>
      <c r="AOP63"/>
      <c r="AOQ63"/>
      <c r="AOR63"/>
      <c r="AOS63"/>
      <c r="AOT63"/>
      <c r="AOU63"/>
      <c r="AOV63"/>
      <c r="AOW63"/>
      <c r="AOX63"/>
      <c r="AOY63"/>
      <c r="AOZ63"/>
      <c r="APA63"/>
      <c r="APB63"/>
      <c r="APC63"/>
      <c r="APD63"/>
      <c r="APE63"/>
      <c r="APF63"/>
      <c r="APG63"/>
      <c r="APH63"/>
      <c r="API63"/>
      <c r="APJ63"/>
      <c r="APK63"/>
      <c r="APL63"/>
      <c r="APM63"/>
      <c r="APN63"/>
      <c r="APO63"/>
      <c r="APP63"/>
      <c r="APQ63"/>
      <c r="APR63"/>
      <c r="APS63"/>
      <c r="APT63"/>
      <c r="APU63"/>
      <c r="APV63"/>
      <c r="APW63"/>
      <c r="APX63"/>
      <c r="APY63"/>
      <c r="APZ63"/>
      <c r="AQA63"/>
      <c r="AQB63"/>
      <c r="AQC63"/>
      <c r="AQD63"/>
      <c r="AQE63"/>
      <c r="AQF63"/>
      <c r="AQG63"/>
      <c r="AQH63"/>
      <c r="AQI63"/>
      <c r="AQJ63"/>
      <c r="AQK63"/>
      <c r="AQL63"/>
      <c r="AQM63"/>
      <c r="AQN63"/>
      <c r="AQO63"/>
      <c r="AQP63"/>
      <c r="AQQ63"/>
      <c r="AQR63"/>
      <c r="AQS63"/>
      <c r="AQT63"/>
      <c r="AQU63"/>
      <c r="AQV63"/>
      <c r="AQW63"/>
      <c r="AQX63"/>
      <c r="AQY63"/>
      <c r="AQZ63"/>
      <c r="ARA63"/>
      <c r="ARB63"/>
      <c r="ARC63"/>
      <c r="ARD63"/>
      <c r="ARE63"/>
      <c r="ARF63"/>
      <c r="ARG63"/>
      <c r="ARH63"/>
      <c r="ARI63"/>
      <c r="ARJ63"/>
      <c r="ARK63"/>
      <c r="ARL63"/>
      <c r="ARM63"/>
      <c r="ARN63"/>
      <c r="ARO63"/>
      <c r="ARP63"/>
      <c r="ARQ63"/>
      <c r="ARR63"/>
      <c r="ARS63"/>
      <c r="ART63"/>
      <c r="ARU63"/>
      <c r="ARV63"/>
      <c r="ARW63"/>
      <c r="ARX63"/>
      <c r="ARY63"/>
      <c r="ARZ63"/>
      <c r="ASA63"/>
      <c r="ASB63"/>
      <c r="ASC63"/>
      <c r="ASD63"/>
      <c r="ASE63"/>
      <c r="ASF63"/>
      <c r="ASG63"/>
      <c r="ASH63"/>
      <c r="ASI63"/>
      <c r="ASJ63"/>
      <c r="ASK63"/>
      <c r="ASL63"/>
      <c r="ASM63"/>
      <c r="ASN63"/>
      <c r="ASO63"/>
      <c r="ASP63"/>
      <c r="ASQ63"/>
      <c r="ASR63"/>
      <c r="ASS63"/>
      <c r="AST63"/>
      <c r="ASU63"/>
      <c r="ASV63"/>
      <c r="ASW63"/>
      <c r="ASX63"/>
      <c r="ASY63"/>
      <c r="ASZ63"/>
      <c r="ATA63"/>
      <c r="ATB63"/>
      <c r="ATC63"/>
      <c r="ATD63"/>
      <c r="ATE63"/>
      <c r="ATF63"/>
      <c r="ATG63"/>
      <c r="ATH63"/>
      <c r="ATI63"/>
      <c r="ATJ63"/>
      <c r="ATK63"/>
      <c r="ATL63"/>
      <c r="ATM63"/>
      <c r="ATN63"/>
      <c r="ATO63"/>
      <c r="ATP63"/>
      <c r="ATQ63"/>
      <c r="ATR63"/>
      <c r="ATS63"/>
      <c r="ATT63"/>
      <c r="ATU63"/>
      <c r="ATV63"/>
      <c r="ATW63"/>
      <c r="ATX63"/>
      <c r="ATY63"/>
      <c r="ATZ63"/>
      <c r="AUA63"/>
      <c r="AUB63"/>
      <c r="AUC63"/>
      <c r="AUD63"/>
      <c r="AUE63"/>
      <c r="AUF63"/>
      <c r="AUG63"/>
      <c r="AUH63"/>
      <c r="AUI63"/>
      <c r="AUJ63"/>
      <c r="AUK63"/>
      <c r="AUL63"/>
      <c r="AUM63"/>
      <c r="AUN63"/>
      <c r="AUO63"/>
      <c r="AUP63"/>
      <c r="AUQ63"/>
      <c r="AUR63"/>
      <c r="AUS63"/>
      <c r="AUT63"/>
      <c r="AUU63"/>
      <c r="AUV63"/>
      <c r="AUW63"/>
      <c r="AUX63"/>
      <c r="AUY63"/>
      <c r="AUZ63"/>
      <c r="AVA63"/>
      <c r="AVB63"/>
      <c r="AVC63"/>
      <c r="AVD63"/>
      <c r="AVE63"/>
      <c r="AVF63"/>
      <c r="AVG63"/>
      <c r="AVH63"/>
      <c r="AVI63"/>
      <c r="AVJ63"/>
      <c r="AVK63"/>
      <c r="AVL63"/>
      <c r="AVM63"/>
      <c r="AVN63"/>
      <c r="AVO63"/>
      <c r="AVP63"/>
      <c r="AVQ63"/>
      <c r="AVR63"/>
      <c r="AVS63"/>
      <c r="AVT63"/>
      <c r="AVU63"/>
      <c r="AVV63"/>
      <c r="AVW63"/>
      <c r="AVX63"/>
      <c r="AVY63"/>
      <c r="AVZ63"/>
      <c r="AWA63"/>
      <c r="AWB63"/>
      <c r="AWC63"/>
      <c r="AWD63"/>
      <c r="AWE63"/>
      <c r="AWF63"/>
      <c r="AWG63"/>
      <c r="AWH63"/>
      <c r="AWI63"/>
      <c r="AWJ63"/>
      <c r="AWK63"/>
      <c r="AWL63"/>
      <c r="AWM63"/>
      <c r="AWN63"/>
      <c r="AWO63"/>
      <c r="AWP63"/>
      <c r="AWQ63"/>
      <c r="AWR63"/>
      <c r="AWS63"/>
      <c r="AWT63"/>
      <c r="AWU63"/>
      <c r="AWV63"/>
      <c r="AWW63"/>
      <c r="AWX63"/>
      <c r="AWY63"/>
      <c r="AWZ63"/>
      <c r="AXA63"/>
      <c r="AXB63"/>
      <c r="AXC63"/>
      <c r="AXD63"/>
      <c r="AXE63"/>
      <c r="AXF63"/>
      <c r="AXG63"/>
      <c r="AXH63"/>
      <c r="AXI63"/>
      <c r="AXJ63"/>
      <c r="AXK63"/>
      <c r="AXL63"/>
      <c r="AXM63"/>
      <c r="AXN63"/>
      <c r="AXO63"/>
      <c r="AXP63"/>
      <c r="AXQ63"/>
      <c r="AXR63"/>
      <c r="AXS63"/>
      <c r="AXT63"/>
      <c r="AXU63"/>
      <c r="AXV63"/>
      <c r="AXW63"/>
      <c r="AXX63"/>
      <c r="AXY63"/>
      <c r="AXZ63"/>
      <c r="AYA63"/>
      <c r="AYB63"/>
      <c r="AYC63"/>
      <c r="AYD63"/>
      <c r="AYE63"/>
      <c r="AYF63"/>
      <c r="AYG63"/>
      <c r="AYH63"/>
      <c r="AYI63"/>
      <c r="AYJ63"/>
      <c r="AYK63"/>
      <c r="AYL63"/>
      <c r="AYM63"/>
      <c r="AYN63"/>
      <c r="AYO63"/>
      <c r="AYP63"/>
      <c r="AYQ63"/>
      <c r="AYR63"/>
      <c r="AYS63"/>
      <c r="AYT63"/>
      <c r="AYU63"/>
      <c r="AYV63"/>
      <c r="AYW63"/>
      <c r="AYX63"/>
      <c r="AYY63"/>
      <c r="AYZ63"/>
      <c r="AZA63"/>
      <c r="AZB63"/>
      <c r="AZC63"/>
      <c r="AZD63"/>
      <c r="AZE63"/>
      <c r="AZF63"/>
      <c r="AZG63"/>
      <c r="AZH63"/>
      <c r="AZI63"/>
      <c r="AZJ63"/>
      <c r="AZK63"/>
      <c r="AZL63"/>
      <c r="AZM63"/>
      <c r="AZN63"/>
      <c r="AZO63"/>
      <c r="AZP63"/>
      <c r="AZQ63"/>
      <c r="AZR63"/>
      <c r="AZS63"/>
      <c r="AZT63"/>
      <c r="AZU63"/>
      <c r="AZV63"/>
      <c r="AZW63"/>
      <c r="AZX63"/>
      <c r="AZY63"/>
      <c r="AZZ63"/>
      <c r="BAA63"/>
      <c r="BAB63"/>
      <c r="BAC63"/>
      <c r="BAD63"/>
      <c r="BAE63"/>
      <c r="BAF63"/>
      <c r="BAG63"/>
      <c r="BAH63"/>
      <c r="BAI63"/>
      <c r="BAJ63"/>
      <c r="BAK63"/>
      <c r="BAL63"/>
      <c r="BAM63"/>
      <c r="BAN63"/>
      <c r="BAO63"/>
      <c r="BAP63"/>
      <c r="BAQ63"/>
      <c r="BAR63"/>
      <c r="BAS63"/>
      <c r="BAT63"/>
      <c r="BAU63"/>
      <c r="BAV63"/>
      <c r="BAW63"/>
      <c r="BAX63"/>
      <c r="BAY63"/>
      <c r="BAZ63"/>
      <c r="BBA63"/>
      <c r="BBB63"/>
      <c r="BBC63"/>
      <c r="BBD63"/>
      <c r="BBE63"/>
      <c r="BBF63"/>
      <c r="BBG63"/>
      <c r="BBH63"/>
      <c r="BBI63"/>
      <c r="BBJ63"/>
      <c r="BBK63"/>
      <c r="BBL63"/>
      <c r="BBM63"/>
      <c r="BBN63"/>
      <c r="BBO63"/>
      <c r="BBP63"/>
      <c r="BBQ63"/>
      <c r="BBR63"/>
      <c r="BBS63"/>
      <c r="BBT63"/>
      <c r="BBU63"/>
      <c r="BBV63"/>
      <c r="BBW63"/>
      <c r="BBX63"/>
      <c r="BBY63"/>
      <c r="BBZ63"/>
      <c r="BCA63"/>
      <c r="BCB63"/>
      <c r="BCC63"/>
      <c r="BCD63"/>
      <c r="BCE63"/>
      <c r="BCF63"/>
      <c r="BCG63"/>
      <c r="BCH63"/>
      <c r="BCI63"/>
      <c r="BCJ63"/>
      <c r="BCK63"/>
      <c r="BCL63"/>
      <c r="BCM63"/>
      <c r="BCN63"/>
      <c r="BCO63"/>
      <c r="BCP63"/>
      <c r="BCQ63"/>
      <c r="BCR63"/>
      <c r="BCS63"/>
      <c r="BCT63"/>
      <c r="BCU63"/>
      <c r="BCV63"/>
      <c r="BCW63"/>
      <c r="BCX63"/>
      <c r="BCY63"/>
      <c r="BCZ63"/>
      <c r="BDA63"/>
      <c r="BDB63"/>
      <c r="BDC63"/>
      <c r="BDD63"/>
      <c r="BDE63"/>
      <c r="BDF63"/>
      <c r="BDG63"/>
      <c r="BDH63"/>
      <c r="BDI63"/>
      <c r="BDJ63"/>
      <c r="BDK63"/>
      <c r="BDL63"/>
      <c r="BDM63"/>
      <c r="BDN63"/>
      <c r="BDO63"/>
      <c r="BDP63"/>
      <c r="BDQ63"/>
      <c r="BDR63"/>
      <c r="BDS63"/>
      <c r="BDT63"/>
      <c r="BDU63"/>
      <c r="BDV63"/>
      <c r="BDW63"/>
      <c r="BDX63"/>
      <c r="BDY63"/>
      <c r="BDZ63"/>
      <c r="BEA63"/>
      <c r="BEB63"/>
      <c r="BEC63"/>
      <c r="BED63"/>
      <c r="BEE63"/>
      <c r="BEF63"/>
      <c r="BEG63"/>
      <c r="BEH63"/>
      <c r="BEI63"/>
      <c r="BEJ63"/>
      <c r="BEK63"/>
      <c r="BEL63"/>
      <c r="BEM63"/>
      <c r="BEN63"/>
      <c r="BEO63"/>
      <c r="BEP63"/>
      <c r="BEQ63"/>
      <c r="BER63"/>
      <c r="BES63"/>
      <c r="BET63"/>
      <c r="BEU63"/>
      <c r="BEV63"/>
      <c r="BEW63"/>
      <c r="BEX63"/>
      <c r="BEY63"/>
      <c r="BEZ63"/>
      <c r="BFA63"/>
      <c r="BFB63"/>
      <c r="BFC63"/>
      <c r="BFD63"/>
      <c r="BFE63"/>
      <c r="BFF63"/>
      <c r="BFG63"/>
      <c r="BFH63"/>
      <c r="BFI63"/>
      <c r="BFJ63"/>
      <c r="BFK63"/>
      <c r="BFL63"/>
      <c r="BFM63"/>
      <c r="BFN63"/>
      <c r="BFO63"/>
      <c r="BFP63"/>
      <c r="BFQ63"/>
      <c r="BFR63"/>
      <c r="BFS63"/>
      <c r="BFT63"/>
      <c r="BFU63"/>
      <c r="BFV63"/>
      <c r="BFW63"/>
      <c r="BFX63"/>
      <c r="BFY63"/>
      <c r="BFZ63"/>
      <c r="BGA63"/>
      <c r="BGB63"/>
      <c r="BGC63"/>
      <c r="BGD63"/>
      <c r="BGE63"/>
      <c r="BGF63"/>
      <c r="BGG63"/>
      <c r="BGH63"/>
      <c r="BGI63"/>
      <c r="BGJ63"/>
      <c r="BGK63"/>
      <c r="BGL63"/>
      <c r="BGM63"/>
      <c r="BGN63"/>
      <c r="BGO63"/>
      <c r="BGP63"/>
      <c r="BGQ63"/>
      <c r="BGR63"/>
      <c r="BGS63"/>
      <c r="BGT63"/>
      <c r="BGU63"/>
      <c r="BGV63"/>
      <c r="BGW63"/>
      <c r="BGX63"/>
      <c r="BGY63"/>
      <c r="BGZ63"/>
      <c r="BHA63"/>
      <c r="BHB63"/>
      <c r="BHC63"/>
      <c r="BHD63"/>
      <c r="BHE63"/>
      <c r="BHF63"/>
      <c r="BHG63"/>
      <c r="BHH63"/>
      <c r="BHI63"/>
      <c r="BHJ63"/>
      <c r="BHK63"/>
      <c r="BHL63"/>
      <c r="BHM63"/>
      <c r="BHN63"/>
      <c r="BHO63"/>
      <c r="BHP63"/>
      <c r="BHQ63"/>
      <c r="BHR63"/>
      <c r="BHS63"/>
      <c r="BHT63"/>
      <c r="BHU63"/>
      <c r="BHV63"/>
      <c r="BHW63"/>
      <c r="BHX63"/>
      <c r="BHY63"/>
      <c r="BHZ63"/>
      <c r="BIA63"/>
      <c r="BIB63"/>
      <c r="BIC63"/>
      <c r="BID63"/>
      <c r="BIE63"/>
      <c r="BIF63"/>
      <c r="BIG63"/>
      <c r="BIH63"/>
      <c r="BII63"/>
      <c r="BIJ63"/>
      <c r="BIK63"/>
      <c r="BIL63"/>
      <c r="BIM63"/>
      <c r="BIN63"/>
      <c r="BIO63"/>
      <c r="BIP63"/>
      <c r="BIQ63"/>
      <c r="BIR63"/>
      <c r="BIS63"/>
      <c r="BIT63"/>
      <c r="BIU63"/>
      <c r="BIV63"/>
      <c r="BIW63"/>
      <c r="BIX63"/>
      <c r="BIY63"/>
      <c r="BIZ63"/>
      <c r="BJA63"/>
      <c r="BJB63"/>
      <c r="BJC63"/>
      <c r="BJD63"/>
      <c r="BJE63"/>
      <c r="BJF63"/>
      <c r="BJG63"/>
      <c r="BJH63"/>
      <c r="BJI63"/>
      <c r="BJJ63"/>
      <c r="BJK63"/>
      <c r="BJL63"/>
      <c r="BJM63"/>
      <c r="BJN63"/>
      <c r="BJO63"/>
      <c r="BJP63"/>
      <c r="BJQ63"/>
      <c r="BJR63"/>
      <c r="BJS63"/>
      <c r="BJT63"/>
      <c r="BJU63"/>
      <c r="BJV63"/>
      <c r="BJW63"/>
      <c r="BJX63"/>
      <c r="BJY63"/>
      <c r="BJZ63"/>
      <c r="BKA63"/>
      <c r="BKB63"/>
      <c r="BKC63"/>
      <c r="BKD63"/>
      <c r="BKE63"/>
      <c r="BKF63"/>
      <c r="BKG63"/>
      <c r="BKH63"/>
      <c r="BKI63"/>
      <c r="BKJ63"/>
      <c r="BKK63"/>
      <c r="BKL63"/>
      <c r="BKM63"/>
      <c r="BKN63"/>
    </row>
    <row r="64" spans="1:1652" s="28" customFormat="1" ht="54" customHeight="1" x14ac:dyDescent="0.25">
      <c r="A64" s="110" t="s">
        <v>396</v>
      </c>
      <c r="B64" s="81" t="s">
        <v>48</v>
      </c>
      <c r="C64" s="76" t="s">
        <v>49</v>
      </c>
      <c r="D64" s="76" t="s">
        <v>397</v>
      </c>
      <c r="E64" s="106" t="s">
        <v>302</v>
      </c>
      <c r="F64" s="111">
        <v>80854682</v>
      </c>
      <c r="G64" s="112" t="s">
        <v>394</v>
      </c>
      <c r="H64" s="113">
        <v>221</v>
      </c>
      <c r="I64" s="41">
        <v>44126</v>
      </c>
      <c r="J64" s="112">
        <v>210</v>
      </c>
      <c r="K64" s="41">
        <v>44128</v>
      </c>
      <c r="L64" s="114">
        <v>8594894</v>
      </c>
      <c r="M64" s="114">
        <v>3791865</v>
      </c>
      <c r="N64" s="41">
        <v>44127</v>
      </c>
      <c r="O64" s="82">
        <v>44128</v>
      </c>
      <c r="P64" s="82">
        <v>44195</v>
      </c>
      <c r="Q64" s="113"/>
      <c r="R64" s="8"/>
      <c r="S64" s="8"/>
      <c r="T64" s="8"/>
      <c r="U64" s="8"/>
      <c r="V64" s="8"/>
      <c r="W64" s="112"/>
      <c r="X64" s="112"/>
      <c r="Y64" s="112"/>
      <c r="Z64" s="112"/>
      <c r="AA64" s="112"/>
      <c r="AB64" s="112"/>
      <c r="AC64" s="112"/>
      <c r="AD64" s="115"/>
      <c r="AE64" s="115"/>
      <c r="AF64" s="116"/>
      <c r="AG64" s="116"/>
      <c r="AH64" s="40"/>
      <c r="AI64" s="117"/>
      <c r="AJ64" s="118"/>
      <c r="AK64" s="117">
        <f t="shared" si="2"/>
        <v>8594894</v>
      </c>
      <c r="AL64" s="43">
        <f>+Tabla22[[#This Row],[VALOR TOTAL DE CONTRATACIÓN]]+Tabla22[[#This Row],[VALOR ADICIÓN NO. 1]]+Tabla22[[#This Row],[VALOR ADICIÓN NO.2]]</f>
        <v>8594894</v>
      </c>
      <c r="AM64" s="6" t="s">
        <v>183</v>
      </c>
      <c r="AN64" s="7"/>
      <c r="AO64" s="68"/>
      <c r="AP64" s="76" t="s">
        <v>352</v>
      </c>
      <c r="AQ64" s="6" t="s">
        <v>376</v>
      </c>
      <c r="AR64" s="6" t="s">
        <v>58</v>
      </c>
      <c r="AS64" s="54" t="s">
        <v>398</v>
      </c>
      <c r="AT64" s="5" t="s">
        <v>201</v>
      </c>
      <c r="AU64" s="5">
        <v>68</v>
      </c>
      <c r="AV64"/>
      <c r="AW64"/>
      <c r="AX64"/>
      <c r="AY64"/>
      <c r="AZ64"/>
      <c r="BA64"/>
      <c r="BB64"/>
      <c r="BC64"/>
      <c r="BD64"/>
      <c r="BE64"/>
      <c r="BF64"/>
      <c r="BG64"/>
      <c r="AAZ64"/>
      <c r="ABA64"/>
      <c r="ABB64"/>
      <c r="ABC64"/>
      <c r="ABD64"/>
      <c r="ABE64"/>
      <c r="ABF64"/>
      <c r="ABG64"/>
      <c r="ABH64"/>
      <c r="ABI64"/>
      <c r="ABJ64"/>
      <c r="ABK64"/>
      <c r="ABL64"/>
      <c r="ABM64"/>
      <c r="ABN64"/>
      <c r="ABO64"/>
      <c r="ABP64"/>
      <c r="ABQ64"/>
      <c r="ABR64"/>
      <c r="ABS64"/>
      <c r="ABT64"/>
      <c r="ABU64"/>
      <c r="ABV64"/>
      <c r="ABW64"/>
      <c r="ABX64"/>
      <c r="ABY64"/>
      <c r="ABZ64"/>
      <c r="ACA64"/>
      <c r="ACB64"/>
      <c r="ACC64"/>
      <c r="ACD64"/>
      <c r="ACE64"/>
      <c r="ACF64"/>
      <c r="ACG64"/>
      <c r="ACH64"/>
      <c r="ACI64"/>
      <c r="ACJ64"/>
      <c r="ACK64"/>
      <c r="ACL64"/>
      <c r="ACM64"/>
      <c r="ACN64"/>
      <c r="ACO64"/>
      <c r="ACP64"/>
      <c r="ACQ64"/>
      <c r="ACR64"/>
      <c r="ACS64"/>
      <c r="ACT64"/>
      <c r="ACU64"/>
      <c r="ACV64"/>
      <c r="ACW64"/>
      <c r="ACX64"/>
      <c r="ACY64"/>
      <c r="ACZ64"/>
      <c r="ADA64"/>
      <c r="ADB64"/>
      <c r="ADC64"/>
      <c r="ADD64"/>
      <c r="ADE64"/>
      <c r="ADF64"/>
      <c r="ADG64"/>
      <c r="ADH64"/>
      <c r="ADI64"/>
      <c r="ADJ64"/>
      <c r="ADK64"/>
      <c r="ADL64"/>
      <c r="ADM64"/>
      <c r="ADN64"/>
      <c r="ADO64"/>
      <c r="ADP64"/>
      <c r="ADQ64"/>
      <c r="ADR64"/>
      <c r="ADS64"/>
      <c r="ADT64"/>
      <c r="ADU64"/>
      <c r="ADV64"/>
      <c r="ADW64"/>
      <c r="ADX64"/>
      <c r="ADY64"/>
      <c r="ADZ64"/>
      <c r="AEA64"/>
      <c r="AEB64"/>
      <c r="AEC64"/>
      <c r="AED64"/>
      <c r="AEE64"/>
      <c r="AEF64"/>
      <c r="AEG64"/>
      <c r="AEH64"/>
      <c r="AEI64"/>
      <c r="AEJ64"/>
      <c r="AEK64"/>
      <c r="AEL64"/>
      <c r="AEM64"/>
      <c r="AEN64"/>
      <c r="AEO64"/>
      <c r="AEP64"/>
      <c r="AEQ64"/>
      <c r="AER64"/>
      <c r="AES64"/>
      <c r="AET64"/>
      <c r="AEU64"/>
      <c r="AEV64"/>
      <c r="AEW64"/>
      <c r="AEX64"/>
      <c r="AEY64"/>
      <c r="AEZ64"/>
      <c r="AFA64"/>
      <c r="AFB64"/>
      <c r="AFC64"/>
      <c r="AFD64"/>
      <c r="AFE64"/>
      <c r="AFF64"/>
      <c r="AFG64"/>
      <c r="AFH64"/>
      <c r="AFI64"/>
      <c r="AFJ64"/>
      <c r="AFK64"/>
      <c r="AFL64"/>
      <c r="AFM64"/>
      <c r="AFN64"/>
      <c r="AFO64"/>
      <c r="AFP64"/>
      <c r="AFQ64"/>
      <c r="AFR64"/>
      <c r="AFS64"/>
      <c r="AFT64"/>
      <c r="AFU64"/>
      <c r="AFV64"/>
      <c r="AFW64"/>
      <c r="AFX64"/>
      <c r="AFY64"/>
      <c r="AFZ64"/>
      <c r="AGA64"/>
      <c r="AGB64"/>
      <c r="AGC64"/>
      <c r="AGD64"/>
      <c r="AGE64"/>
      <c r="AGF64"/>
      <c r="AGG64"/>
      <c r="AGH64"/>
      <c r="AGI64"/>
      <c r="AGJ64"/>
      <c r="AGK64"/>
      <c r="AGL64"/>
      <c r="AGM64"/>
      <c r="AGN64"/>
      <c r="AGO64"/>
      <c r="AGP64"/>
      <c r="AGQ64"/>
      <c r="AGR64"/>
      <c r="AGS64"/>
      <c r="AGT64"/>
      <c r="AGU64"/>
      <c r="AGV64"/>
      <c r="AGW64"/>
      <c r="AGX64"/>
      <c r="AGY64"/>
      <c r="AGZ64"/>
      <c r="AHA64"/>
      <c r="AHB64"/>
      <c r="AHC64"/>
      <c r="AHD64"/>
      <c r="AHE64"/>
      <c r="AHF64"/>
      <c r="AHG64"/>
      <c r="AHH64"/>
      <c r="AHI64"/>
      <c r="AHJ64"/>
      <c r="AHK64"/>
      <c r="AHL64"/>
      <c r="AHM64"/>
      <c r="AHN64"/>
      <c r="AHO64"/>
      <c r="AHP64"/>
      <c r="AHQ64"/>
      <c r="AHR64"/>
      <c r="AHS64"/>
      <c r="AHT64"/>
      <c r="AHU64"/>
      <c r="AHV64"/>
      <c r="AHW64"/>
      <c r="AHX64"/>
      <c r="AHY64"/>
      <c r="AHZ64"/>
      <c r="AIA64"/>
      <c r="AIB64"/>
      <c r="AIC64"/>
      <c r="AID64"/>
      <c r="AIE64"/>
      <c r="AIF64"/>
      <c r="AIG64"/>
      <c r="AIH64"/>
      <c r="AII64"/>
      <c r="AIJ64"/>
      <c r="AIK64"/>
      <c r="AIL64"/>
      <c r="AIM64"/>
      <c r="AIN64"/>
      <c r="AIO64"/>
      <c r="AIP64"/>
      <c r="AIQ64"/>
      <c r="AIR64"/>
      <c r="AIS64"/>
      <c r="AIT64"/>
      <c r="AIU64"/>
      <c r="AIV64"/>
      <c r="AIW64"/>
      <c r="AIX64"/>
      <c r="AIY64"/>
      <c r="AIZ64"/>
      <c r="AJA64"/>
      <c r="AJB64"/>
      <c r="AJC64"/>
      <c r="AJD64"/>
      <c r="AJE64"/>
      <c r="AJF64"/>
      <c r="AJG64"/>
      <c r="AJH64"/>
      <c r="AJI64"/>
      <c r="AJJ64"/>
      <c r="AJK64"/>
      <c r="AJL64"/>
      <c r="AJM64"/>
      <c r="AJN64"/>
      <c r="AJO64"/>
      <c r="AJP64"/>
      <c r="AJQ64"/>
      <c r="AJR64"/>
      <c r="AJS64"/>
      <c r="AJT64"/>
      <c r="AJU64"/>
      <c r="AJV64"/>
      <c r="AJW64"/>
      <c r="AJX64"/>
      <c r="AJY64"/>
      <c r="AJZ64"/>
      <c r="AKA64"/>
      <c r="AKB64"/>
      <c r="AKC64"/>
      <c r="AKD64"/>
      <c r="AKE64"/>
      <c r="AKF64"/>
      <c r="AKG64"/>
      <c r="AKH64"/>
      <c r="AKI64"/>
      <c r="AKJ64"/>
      <c r="AKK64"/>
      <c r="AKL64"/>
      <c r="AKM64"/>
      <c r="AKN64"/>
      <c r="AKO64"/>
      <c r="AKP64"/>
      <c r="AKQ64"/>
      <c r="AKR64"/>
      <c r="AKS64"/>
      <c r="AKT64"/>
      <c r="AKU64"/>
      <c r="AKV64"/>
      <c r="AKW64"/>
      <c r="AKX64"/>
      <c r="AKY64"/>
      <c r="AKZ64"/>
      <c r="ALA64"/>
      <c r="ALB64"/>
      <c r="ALC64"/>
      <c r="ALD64"/>
      <c r="ALE64"/>
      <c r="ALF64"/>
      <c r="ALG64"/>
      <c r="ALH64"/>
      <c r="ALI64"/>
      <c r="ALJ64"/>
      <c r="ALK64"/>
      <c r="ALL64"/>
      <c r="ALM64"/>
      <c r="ALN64"/>
      <c r="ALO64"/>
      <c r="ALP64"/>
      <c r="ALQ64"/>
      <c r="ALR64"/>
      <c r="ALS64"/>
      <c r="ALT64"/>
      <c r="ALU64"/>
      <c r="ALV64"/>
      <c r="ALW64"/>
      <c r="ALX64"/>
      <c r="ALY64"/>
      <c r="ALZ64"/>
      <c r="AMA64"/>
      <c r="AMB64"/>
      <c r="AMC64"/>
      <c r="AMD64"/>
      <c r="AME64"/>
      <c r="AMF64"/>
      <c r="AMG64"/>
      <c r="AMH64"/>
      <c r="AMI64"/>
      <c r="AMJ64"/>
      <c r="AMK64"/>
      <c r="AML64"/>
      <c r="AMM64"/>
      <c r="AMN64"/>
      <c r="AMO64"/>
      <c r="AMP64"/>
      <c r="AMQ64"/>
      <c r="AMR64"/>
      <c r="AMS64"/>
      <c r="AMT64"/>
      <c r="AMU64"/>
      <c r="AMV64"/>
      <c r="AMW64"/>
      <c r="AMX64"/>
      <c r="AMY64"/>
      <c r="AMZ64"/>
      <c r="ANA64"/>
      <c r="ANB64"/>
      <c r="ANC64"/>
      <c r="AND64"/>
      <c r="ANE64"/>
      <c r="ANF64"/>
      <c r="ANG64"/>
      <c r="ANH64"/>
      <c r="ANI64"/>
      <c r="ANJ64"/>
      <c r="ANK64"/>
      <c r="ANL64"/>
      <c r="ANM64"/>
      <c r="ANN64"/>
      <c r="ANO64"/>
      <c r="ANP64"/>
      <c r="ANQ64"/>
      <c r="ANR64"/>
      <c r="ANS64"/>
      <c r="ANT64"/>
      <c r="ANU64"/>
      <c r="ANV64"/>
      <c r="ANW64"/>
      <c r="ANX64"/>
      <c r="ANY64"/>
      <c r="ANZ64"/>
      <c r="AOA64"/>
      <c r="AOB64"/>
      <c r="AOC64"/>
      <c r="AOD64"/>
      <c r="AOE64"/>
      <c r="AOF64"/>
      <c r="AOG64"/>
      <c r="AOH64"/>
      <c r="AOI64"/>
      <c r="AOJ64"/>
      <c r="AOK64"/>
      <c r="AOL64"/>
      <c r="AOM64"/>
      <c r="AON64"/>
      <c r="AOO64"/>
      <c r="AOP64"/>
      <c r="AOQ64"/>
      <c r="AOR64"/>
      <c r="AOS64"/>
      <c r="AOT64"/>
      <c r="AOU64"/>
      <c r="AOV64"/>
      <c r="AOW64"/>
      <c r="AOX64"/>
      <c r="AOY64"/>
      <c r="AOZ64"/>
      <c r="APA64"/>
      <c r="APB64"/>
      <c r="APC64"/>
      <c r="APD64"/>
      <c r="APE64"/>
      <c r="APF64"/>
      <c r="APG64"/>
      <c r="APH64"/>
      <c r="API64"/>
      <c r="APJ64"/>
      <c r="APK64"/>
      <c r="APL64"/>
      <c r="APM64"/>
      <c r="APN64"/>
      <c r="APO64"/>
      <c r="APP64"/>
      <c r="APQ64"/>
      <c r="APR64"/>
      <c r="APS64"/>
      <c r="APT64"/>
      <c r="APU64"/>
      <c r="APV64"/>
      <c r="APW64"/>
      <c r="APX64"/>
      <c r="APY64"/>
      <c r="APZ64"/>
      <c r="AQA64"/>
      <c r="AQB64"/>
      <c r="AQC64"/>
      <c r="AQD64"/>
      <c r="AQE64"/>
      <c r="AQF64"/>
      <c r="AQG64"/>
      <c r="AQH64"/>
      <c r="AQI64"/>
      <c r="AQJ64"/>
      <c r="AQK64"/>
      <c r="AQL64"/>
      <c r="AQM64"/>
      <c r="AQN64"/>
      <c r="AQO64"/>
      <c r="AQP64"/>
      <c r="AQQ64"/>
      <c r="AQR64"/>
      <c r="AQS64"/>
      <c r="AQT64"/>
      <c r="AQU64"/>
      <c r="AQV64"/>
      <c r="AQW64"/>
      <c r="AQX64"/>
      <c r="AQY64"/>
      <c r="AQZ64"/>
      <c r="ARA64"/>
      <c r="ARB64"/>
      <c r="ARC64"/>
      <c r="ARD64"/>
      <c r="ARE64"/>
      <c r="ARF64"/>
      <c r="ARG64"/>
      <c r="ARH64"/>
      <c r="ARI64"/>
      <c r="ARJ64"/>
      <c r="ARK64"/>
      <c r="ARL64"/>
      <c r="ARM64"/>
      <c r="ARN64"/>
      <c r="ARO64"/>
      <c r="ARP64"/>
      <c r="ARQ64"/>
      <c r="ARR64"/>
      <c r="ARS64"/>
      <c r="ART64"/>
      <c r="ARU64"/>
      <c r="ARV64"/>
      <c r="ARW64"/>
      <c r="ARX64"/>
      <c r="ARY64"/>
      <c r="ARZ64"/>
      <c r="ASA64"/>
      <c r="ASB64"/>
      <c r="ASC64"/>
      <c r="ASD64"/>
      <c r="ASE64"/>
      <c r="ASF64"/>
      <c r="ASG64"/>
      <c r="ASH64"/>
      <c r="ASI64"/>
      <c r="ASJ64"/>
      <c r="ASK64"/>
      <c r="ASL64"/>
      <c r="ASM64"/>
      <c r="ASN64"/>
      <c r="ASO64"/>
      <c r="ASP64"/>
      <c r="ASQ64"/>
      <c r="ASR64"/>
      <c r="ASS64"/>
      <c r="AST64"/>
      <c r="ASU64"/>
      <c r="ASV64"/>
      <c r="ASW64"/>
      <c r="ASX64"/>
      <c r="ASY64"/>
      <c r="ASZ64"/>
      <c r="ATA64"/>
      <c r="ATB64"/>
      <c r="ATC64"/>
      <c r="ATD64"/>
      <c r="ATE64"/>
      <c r="ATF64"/>
      <c r="ATG64"/>
      <c r="ATH64"/>
      <c r="ATI64"/>
      <c r="ATJ64"/>
      <c r="ATK64"/>
      <c r="ATL64"/>
      <c r="ATM64"/>
      <c r="ATN64"/>
      <c r="ATO64"/>
      <c r="ATP64"/>
      <c r="ATQ64"/>
      <c r="ATR64"/>
      <c r="ATS64"/>
      <c r="ATT64"/>
      <c r="ATU64"/>
      <c r="ATV64"/>
      <c r="ATW64"/>
      <c r="ATX64"/>
      <c r="ATY64"/>
      <c r="ATZ64"/>
      <c r="AUA64"/>
      <c r="AUB64"/>
      <c r="AUC64"/>
      <c r="AUD64"/>
      <c r="AUE64"/>
      <c r="AUF64"/>
      <c r="AUG64"/>
      <c r="AUH64"/>
      <c r="AUI64"/>
      <c r="AUJ64"/>
      <c r="AUK64"/>
      <c r="AUL64"/>
      <c r="AUM64"/>
      <c r="AUN64"/>
      <c r="AUO64"/>
      <c r="AUP64"/>
      <c r="AUQ64"/>
      <c r="AUR64"/>
      <c r="AUS64"/>
      <c r="AUT64"/>
      <c r="AUU64"/>
      <c r="AUV64"/>
      <c r="AUW64"/>
      <c r="AUX64"/>
      <c r="AUY64"/>
      <c r="AUZ64"/>
      <c r="AVA64"/>
      <c r="AVB64"/>
      <c r="AVC64"/>
      <c r="AVD64"/>
      <c r="AVE64"/>
      <c r="AVF64"/>
      <c r="AVG64"/>
      <c r="AVH64"/>
      <c r="AVI64"/>
      <c r="AVJ64"/>
      <c r="AVK64"/>
      <c r="AVL64"/>
      <c r="AVM64"/>
      <c r="AVN64"/>
      <c r="AVO64"/>
      <c r="AVP64"/>
      <c r="AVQ64"/>
      <c r="AVR64"/>
      <c r="AVS64"/>
      <c r="AVT64"/>
      <c r="AVU64"/>
      <c r="AVV64"/>
      <c r="AVW64"/>
      <c r="AVX64"/>
      <c r="AVY64"/>
      <c r="AVZ64"/>
      <c r="AWA64"/>
      <c r="AWB64"/>
      <c r="AWC64"/>
      <c r="AWD64"/>
      <c r="AWE64"/>
      <c r="AWF64"/>
      <c r="AWG64"/>
      <c r="AWH64"/>
      <c r="AWI64"/>
      <c r="AWJ64"/>
      <c r="AWK64"/>
      <c r="AWL64"/>
      <c r="AWM64"/>
      <c r="AWN64"/>
      <c r="AWO64"/>
      <c r="AWP64"/>
      <c r="AWQ64"/>
      <c r="AWR64"/>
      <c r="AWS64"/>
      <c r="AWT64"/>
      <c r="AWU64"/>
      <c r="AWV64"/>
      <c r="AWW64"/>
      <c r="AWX64"/>
      <c r="AWY64"/>
      <c r="AWZ64"/>
      <c r="AXA64"/>
      <c r="AXB64"/>
      <c r="AXC64"/>
      <c r="AXD64"/>
      <c r="AXE64"/>
      <c r="AXF64"/>
      <c r="AXG64"/>
      <c r="AXH64"/>
      <c r="AXI64"/>
      <c r="AXJ64"/>
      <c r="AXK64"/>
      <c r="AXL64"/>
      <c r="AXM64"/>
      <c r="AXN64"/>
      <c r="AXO64"/>
      <c r="AXP64"/>
      <c r="AXQ64"/>
      <c r="AXR64"/>
      <c r="AXS64"/>
      <c r="AXT64"/>
      <c r="AXU64"/>
      <c r="AXV64"/>
      <c r="AXW64"/>
      <c r="AXX64"/>
      <c r="AXY64"/>
      <c r="AXZ64"/>
      <c r="AYA64"/>
      <c r="AYB64"/>
      <c r="AYC64"/>
      <c r="AYD64"/>
      <c r="AYE64"/>
      <c r="AYF64"/>
      <c r="AYG64"/>
      <c r="AYH64"/>
      <c r="AYI64"/>
      <c r="AYJ64"/>
      <c r="AYK64"/>
      <c r="AYL64"/>
      <c r="AYM64"/>
      <c r="AYN64"/>
      <c r="AYO64"/>
      <c r="AYP64"/>
      <c r="AYQ64"/>
      <c r="AYR64"/>
      <c r="AYS64"/>
      <c r="AYT64"/>
      <c r="AYU64"/>
      <c r="AYV64"/>
      <c r="AYW64"/>
      <c r="AYX64"/>
      <c r="AYY64"/>
      <c r="AYZ64"/>
      <c r="AZA64"/>
      <c r="AZB64"/>
      <c r="AZC64"/>
      <c r="AZD64"/>
      <c r="AZE64"/>
      <c r="AZF64"/>
      <c r="AZG64"/>
      <c r="AZH64"/>
      <c r="AZI64"/>
      <c r="AZJ64"/>
      <c r="AZK64"/>
      <c r="AZL64"/>
      <c r="AZM64"/>
      <c r="AZN64"/>
      <c r="AZO64"/>
      <c r="AZP64"/>
      <c r="AZQ64"/>
      <c r="AZR64"/>
      <c r="AZS64"/>
      <c r="AZT64"/>
      <c r="AZU64"/>
      <c r="AZV64"/>
      <c r="AZW64"/>
      <c r="AZX64"/>
      <c r="AZY64"/>
      <c r="AZZ64"/>
      <c r="BAA64"/>
      <c r="BAB64"/>
      <c r="BAC64"/>
      <c r="BAD64"/>
      <c r="BAE64"/>
      <c r="BAF64"/>
      <c r="BAG64"/>
      <c r="BAH64"/>
      <c r="BAI64"/>
      <c r="BAJ64"/>
      <c r="BAK64"/>
      <c r="BAL64"/>
      <c r="BAM64"/>
      <c r="BAN64"/>
      <c r="BAO64"/>
      <c r="BAP64"/>
      <c r="BAQ64"/>
      <c r="BAR64"/>
      <c r="BAS64"/>
      <c r="BAT64"/>
      <c r="BAU64"/>
      <c r="BAV64"/>
      <c r="BAW64"/>
      <c r="BAX64"/>
      <c r="BAY64"/>
      <c r="BAZ64"/>
      <c r="BBA64"/>
      <c r="BBB64"/>
      <c r="BBC64"/>
      <c r="BBD64"/>
      <c r="BBE64"/>
      <c r="BBF64"/>
      <c r="BBG64"/>
      <c r="BBH64"/>
      <c r="BBI64"/>
      <c r="BBJ64"/>
      <c r="BBK64"/>
      <c r="BBL64"/>
      <c r="BBM64"/>
      <c r="BBN64"/>
      <c r="BBO64"/>
      <c r="BBP64"/>
      <c r="BBQ64"/>
      <c r="BBR64"/>
      <c r="BBS64"/>
      <c r="BBT64"/>
      <c r="BBU64"/>
      <c r="BBV64"/>
      <c r="BBW64"/>
      <c r="BBX64"/>
      <c r="BBY64"/>
      <c r="BBZ64"/>
      <c r="BCA64"/>
      <c r="BCB64"/>
      <c r="BCC64"/>
      <c r="BCD64"/>
      <c r="BCE64"/>
      <c r="BCF64"/>
      <c r="BCG64"/>
      <c r="BCH64"/>
      <c r="BCI64"/>
      <c r="BCJ64"/>
      <c r="BCK64"/>
      <c r="BCL64"/>
      <c r="BCM64"/>
      <c r="BCN64"/>
      <c r="BCO64"/>
      <c r="BCP64"/>
      <c r="BCQ64"/>
      <c r="BCR64"/>
      <c r="BCS64"/>
      <c r="BCT64"/>
      <c r="BCU64"/>
      <c r="BCV64"/>
      <c r="BCW64"/>
      <c r="BCX64"/>
      <c r="BCY64"/>
      <c r="BCZ64"/>
      <c r="BDA64"/>
      <c r="BDB64"/>
      <c r="BDC64"/>
      <c r="BDD64"/>
      <c r="BDE64"/>
      <c r="BDF64"/>
      <c r="BDG64"/>
      <c r="BDH64"/>
      <c r="BDI64"/>
      <c r="BDJ64"/>
      <c r="BDK64"/>
      <c r="BDL64"/>
      <c r="BDM64"/>
      <c r="BDN64"/>
      <c r="BDO64"/>
      <c r="BDP64"/>
      <c r="BDQ64"/>
      <c r="BDR64"/>
      <c r="BDS64"/>
      <c r="BDT64"/>
      <c r="BDU64"/>
      <c r="BDV64"/>
      <c r="BDW64"/>
      <c r="BDX64"/>
      <c r="BDY64"/>
      <c r="BDZ64"/>
      <c r="BEA64"/>
      <c r="BEB64"/>
      <c r="BEC64"/>
      <c r="BED64"/>
      <c r="BEE64"/>
      <c r="BEF64"/>
      <c r="BEG64"/>
      <c r="BEH64"/>
      <c r="BEI64"/>
      <c r="BEJ64"/>
      <c r="BEK64"/>
      <c r="BEL64"/>
      <c r="BEM64"/>
      <c r="BEN64"/>
      <c r="BEO64"/>
      <c r="BEP64"/>
      <c r="BEQ64"/>
      <c r="BER64"/>
      <c r="BES64"/>
      <c r="BET64"/>
      <c r="BEU64"/>
      <c r="BEV64"/>
      <c r="BEW64"/>
      <c r="BEX64"/>
      <c r="BEY64"/>
      <c r="BEZ64"/>
      <c r="BFA64"/>
      <c r="BFB64"/>
      <c r="BFC64"/>
      <c r="BFD64"/>
      <c r="BFE64"/>
      <c r="BFF64"/>
      <c r="BFG64"/>
      <c r="BFH64"/>
      <c r="BFI64"/>
      <c r="BFJ64"/>
      <c r="BFK64"/>
      <c r="BFL64"/>
      <c r="BFM64"/>
      <c r="BFN64"/>
      <c r="BFO64"/>
      <c r="BFP64"/>
      <c r="BFQ64"/>
      <c r="BFR64"/>
      <c r="BFS64"/>
      <c r="BFT64"/>
      <c r="BFU64"/>
      <c r="BFV64"/>
      <c r="BFW64"/>
      <c r="BFX64"/>
      <c r="BFY64"/>
      <c r="BFZ64"/>
      <c r="BGA64"/>
      <c r="BGB64"/>
      <c r="BGC64"/>
      <c r="BGD64"/>
      <c r="BGE64"/>
      <c r="BGF64"/>
      <c r="BGG64"/>
      <c r="BGH64"/>
      <c r="BGI64"/>
      <c r="BGJ64"/>
      <c r="BGK64"/>
      <c r="BGL64"/>
      <c r="BGM64"/>
      <c r="BGN64"/>
      <c r="BGO64"/>
      <c r="BGP64"/>
      <c r="BGQ64"/>
      <c r="BGR64"/>
      <c r="BGS64"/>
      <c r="BGT64"/>
      <c r="BGU64"/>
      <c r="BGV64"/>
      <c r="BGW64"/>
      <c r="BGX64"/>
      <c r="BGY64"/>
      <c r="BGZ64"/>
      <c r="BHA64"/>
      <c r="BHB64"/>
      <c r="BHC64"/>
      <c r="BHD64"/>
      <c r="BHE64"/>
      <c r="BHF64"/>
      <c r="BHG64"/>
      <c r="BHH64"/>
      <c r="BHI64"/>
      <c r="BHJ64"/>
      <c r="BHK64"/>
      <c r="BHL64"/>
      <c r="BHM64"/>
      <c r="BHN64"/>
      <c r="BHO64"/>
      <c r="BHP64"/>
      <c r="BHQ64"/>
      <c r="BHR64"/>
      <c r="BHS64"/>
      <c r="BHT64"/>
      <c r="BHU64"/>
      <c r="BHV64"/>
      <c r="BHW64"/>
      <c r="BHX64"/>
      <c r="BHY64"/>
      <c r="BHZ64"/>
      <c r="BIA64"/>
      <c r="BIB64"/>
      <c r="BIC64"/>
      <c r="BID64"/>
      <c r="BIE64"/>
      <c r="BIF64"/>
      <c r="BIG64"/>
      <c r="BIH64"/>
      <c r="BII64"/>
      <c r="BIJ64"/>
      <c r="BIK64"/>
      <c r="BIL64"/>
      <c r="BIM64"/>
      <c r="BIN64"/>
      <c r="BIO64"/>
      <c r="BIP64"/>
      <c r="BIQ64"/>
      <c r="BIR64"/>
      <c r="BIS64"/>
      <c r="BIT64"/>
      <c r="BIU64"/>
      <c r="BIV64"/>
      <c r="BIW64"/>
      <c r="BIX64"/>
      <c r="BIY64"/>
      <c r="BIZ64"/>
      <c r="BJA64"/>
      <c r="BJB64"/>
      <c r="BJC64"/>
      <c r="BJD64"/>
      <c r="BJE64"/>
      <c r="BJF64"/>
      <c r="BJG64"/>
      <c r="BJH64"/>
      <c r="BJI64"/>
      <c r="BJJ64"/>
      <c r="BJK64"/>
      <c r="BJL64"/>
      <c r="BJM64"/>
      <c r="BJN64"/>
      <c r="BJO64"/>
      <c r="BJP64"/>
      <c r="BJQ64"/>
      <c r="BJR64"/>
      <c r="BJS64"/>
      <c r="BJT64"/>
      <c r="BJU64"/>
      <c r="BJV64"/>
      <c r="BJW64"/>
      <c r="BJX64"/>
      <c r="BJY64"/>
      <c r="BJZ64"/>
      <c r="BKA64"/>
      <c r="BKB64"/>
      <c r="BKC64"/>
      <c r="BKD64"/>
      <c r="BKE64"/>
      <c r="BKF64"/>
      <c r="BKG64"/>
      <c r="BKH64"/>
      <c r="BKI64"/>
      <c r="BKJ64"/>
      <c r="BKK64"/>
      <c r="BKL64"/>
      <c r="BKM64"/>
      <c r="BKN64"/>
    </row>
    <row r="65" spans="1:1651" s="28" customFormat="1" ht="54" customHeight="1" x14ac:dyDescent="0.2">
      <c r="A65" s="110" t="s">
        <v>399</v>
      </c>
      <c r="B65" s="81" t="s">
        <v>48</v>
      </c>
      <c r="C65" s="76" t="s">
        <v>49</v>
      </c>
      <c r="D65" s="6" t="s">
        <v>62</v>
      </c>
      <c r="E65" s="8" t="s">
        <v>310</v>
      </c>
      <c r="F65" s="86">
        <v>1014191687</v>
      </c>
      <c r="G65" s="8" t="s">
        <v>400</v>
      </c>
      <c r="H65" s="113">
        <v>217</v>
      </c>
      <c r="I65" s="41" t="s">
        <v>401</v>
      </c>
      <c r="J65" s="112">
        <v>212</v>
      </c>
      <c r="K65" s="41">
        <v>44128</v>
      </c>
      <c r="L65" s="114">
        <v>3629357</v>
      </c>
      <c r="M65" s="24">
        <v>1625085</v>
      </c>
      <c r="N65" s="41">
        <v>44128</v>
      </c>
      <c r="O65" s="82">
        <v>44128</v>
      </c>
      <c r="P65" s="82">
        <v>44195</v>
      </c>
      <c r="Q65" s="36" t="s">
        <v>402</v>
      </c>
      <c r="R65" s="77">
        <v>44194</v>
      </c>
      <c r="S65" s="8">
        <v>260</v>
      </c>
      <c r="T65" s="77">
        <v>44193</v>
      </c>
      <c r="U65" s="8">
        <v>258</v>
      </c>
      <c r="V65" s="77">
        <v>44194</v>
      </c>
      <c r="W65" s="112"/>
      <c r="X65" s="112"/>
      <c r="Y65" s="112"/>
      <c r="Z65" s="112"/>
      <c r="AA65" s="112"/>
      <c r="AB65" s="112"/>
      <c r="AC65" s="112"/>
      <c r="AD65" s="115" t="s">
        <v>403</v>
      </c>
      <c r="AE65" s="115"/>
      <c r="AF65" s="116"/>
      <c r="AG65" s="119"/>
      <c r="AH65" s="120"/>
      <c r="AI65" s="118">
        <v>379187</v>
      </c>
      <c r="AJ65" s="117"/>
      <c r="AK65" s="162">
        <f t="shared" si="2"/>
        <v>4008544</v>
      </c>
      <c r="AL65" s="161"/>
      <c r="AM65" s="6" t="s">
        <v>183</v>
      </c>
      <c r="AN65" s="68"/>
      <c r="AO65" s="76" t="s">
        <v>352</v>
      </c>
      <c r="AP65" s="16" t="s">
        <v>313</v>
      </c>
      <c r="AQ65" s="6" t="s">
        <v>101</v>
      </c>
      <c r="AR65" s="54" t="s">
        <v>404</v>
      </c>
      <c r="AS65" s="5" t="s">
        <v>201</v>
      </c>
      <c r="AT65" s="5">
        <v>67</v>
      </c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  <c r="IW65"/>
      <c r="IX65"/>
      <c r="IY65"/>
      <c r="IZ65"/>
      <c r="JA65"/>
      <c r="JB65"/>
      <c r="JC65"/>
      <c r="JD65"/>
      <c r="JE65"/>
      <c r="JF65"/>
      <c r="JG65"/>
      <c r="JH65"/>
      <c r="JI65"/>
      <c r="JJ65"/>
      <c r="JK65"/>
      <c r="JL65"/>
      <c r="JM65"/>
      <c r="JN65"/>
      <c r="JO65"/>
      <c r="JP65"/>
      <c r="JQ65"/>
      <c r="JR65"/>
      <c r="JS65"/>
      <c r="JT65"/>
      <c r="JU65"/>
      <c r="JV65"/>
      <c r="JW65"/>
      <c r="JX65"/>
      <c r="JY65"/>
      <c r="JZ65"/>
      <c r="KA65"/>
      <c r="KB65"/>
      <c r="KC65"/>
      <c r="KD65"/>
      <c r="KE65"/>
      <c r="KF65"/>
      <c r="KG65"/>
      <c r="KH65"/>
      <c r="KI65"/>
      <c r="KJ65"/>
      <c r="KK65"/>
      <c r="KL65"/>
      <c r="KM65"/>
      <c r="KN65"/>
      <c r="KO65"/>
      <c r="KP65"/>
      <c r="KQ65"/>
      <c r="KR65"/>
      <c r="KS65"/>
      <c r="KT65"/>
      <c r="KU65"/>
      <c r="KV65"/>
      <c r="KW65"/>
      <c r="KX65"/>
      <c r="KY65"/>
      <c r="KZ65"/>
      <c r="LA65"/>
      <c r="LB65"/>
      <c r="LC65"/>
      <c r="LD65"/>
      <c r="LE65"/>
      <c r="LF65"/>
      <c r="LG65"/>
      <c r="LH65"/>
      <c r="LI65"/>
      <c r="LJ65"/>
      <c r="LK65"/>
      <c r="LL65"/>
      <c r="LM65"/>
      <c r="AAY65"/>
      <c r="AAZ65"/>
      <c r="ABA65"/>
      <c r="ABB65"/>
      <c r="ABC65"/>
      <c r="ABD65"/>
      <c r="ABE65"/>
      <c r="ABF65"/>
      <c r="ABG65"/>
      <c r="ABH65"/>
      <c r="ABI65"/>
      <c r="ABJ65"/>
      <c r="ABK65"/>
      <c r="ABL65"/>
      <c r="ABM65"/>
      <c r="ABN65"/>
      <c r="ABO65"/>
      <c r="ABP65"/>
      <c r="ABQ65"/>
      <c r="ABR65"/>
      <c r="ABS65"/>
      <c r="ABT65"/>
      <c r="ABU65"/>
      <c r="ABV65"/>
      <c r="ABW65"/>
      <c r="ABX65"/>
      <c r="ABY65"/>
      <c r="ABZ65"/>
      <c r="ACA65"/>
      <c r="ACB65"/>
      <c r="ACC65"/>
      <c r="ACD65"/>
      <c r="ACE65"/>
      <c r="ACF65"/>
      <c r="ACG65"/>
      <c r="ACH65"/>
      <c r="ACI65"/>
      <c r="ACJ65"/>
      <c r="ACK65"/>
      <c r="ACL65"/>
      <c r="ACM65"/>
      <c r="ACN65"/>
      <c r="ACO65"/>
      <c r="ACP65"/>
      <c r="ACQ65"/>
      <c r="ACR65"/>
      <c r="ACS65"/>
      <c r="ACT65"/>
      <c r="ACU65"/>
      <c r="ACV65"/>
      <c r="ACW65"/>
      <c r="ACX65"/>
      <c r="ACY65"/>
      <c r="ACZ65"/>
      <c r="ADA65"/>
      <c r="ADB65"/>
      <c r="ADC65"/>
      <c r="ADD65"/>
      <c r="ADE65"/>
      <c r="ADF65"/>
      <c r="ADG65"/>
      <c r="ADH65"/>
      <c r="ADI65"/>
      <c r="ADJ65"/>
      <c r="ADK65"/>
      <c r="ADL65"/>
      <c r="ADM65"/>
      <c r="ADN65"/>
      <c r="ADO65"/>
      <c r="ADP65"/>
      <c r="ADQ65"/>
      <c r="ADR65"/>
      <c r="ADS65"/>
      <c r="ADT65"/>
      <c r="ADU65"/>
      <c r="ADV65"/>
      <c r="ADW65"/>
      <c r="ADX65"/>
      <c r="ADY65"/>
      <c r="ADZ65"/>
      <c r="AEA65"/>
      <c r="AEB65"/>
      <c r="AEC65"/>
      <c r="AED65"/>
      <c r="AEE65"/>
      <c r="AEF65"/>
      <c r="AEG65"/>
      <c r="AEH65"/>
      <c r="AEI65"/>
      <c r="AEJ65"/>
      <c r="AEK65"/>
      <c r="AEL65"/>
      <c r="AEM65"/>
      <c r="AEN65"/>
      <c r="AEO65"/>
      <c r="AEP65"/>
      <c r="AEQ65"/>
      <c r="AER65"/>
      <c r="AES65"/>
      <c r="AET65"/>
      <c r="AEU65"/>
      <c r="AEV65"/>
      <c r="AEW65"/>
      <c r="AEX65"/>
      <c r="AEY65"/>
      <c r="AEZ65"/>
      <c r="AFA65"/>
      <c r="AFB65"/>
      <c r="AFC65"/>
      <c r="AFD65"/>
      <c r="AFE65"/>
      <c r="AFF65"/>
      <c r="AFG65"/>
      <c r="AFH65"/>
      <c r="AFI65"/>
      <c r="AFJ65"/>
      <c r="AFK65"/>
      <c r="AFL65"/>
      <c r="AFM65"/>
      <c r="AFN65"/>
      <c r="AFO65"/>
      <c r="AFP65"/>
      <c r="AFQ65"/>
      <c r="AFR65"/>
      <c r="AFS65"/>
      <c r="AFT65"/>
      <c r="AFU65"/>
      <c r="AFV65"/>
      <c r="AFW65"/>
      <c r="AFX65"/>
      <c r="AFY65"/>
      <c r="AFZ65"/>
      <c r="AGA65"/>
      <c r="AGB65"/>
      <c r="AGC65"/>
      <c r="AGD65"/>
      <c r="AGE65"/>
      <c r="AGF65"/>
      <c r="AGG65"/>
      <c r="AGH65"/>
      <c r="AGI65"/>
      <c r="AGJ65"/>
      <c r="AGK65"/>
      <c r="AGL65"/>
      <c r="AGM65"/>
      <c r="AGN65"/>
      <c r="AGO65"/>
      <c r="AGP65"/>
      <c r="AGQ65"/>
      <c r="AGR65"/>
      <c r="AGS65"/>
      <c r="AGT65"/>
      <c r="AGU65"/>
      <c r="AGV65"/>
      <c r="AGW65"/>
      <c r="AGX65"/>
      <c r="AGY65"/>
      <c r="AGZ65"/>
      <c r="AHA65"/>
      <c r="AHB65"/>
      <c r="AHC65"/>
      <c r="AHD65"/>
      <c r="AHE65"/>
      <c r="AHF65"/>
      <c r="AHG65"/>
      <c r="AHH65"/>
      <c r="AHI65"/>
      <c r="AHJ65"/>
      <c r="AHK65"/>
      <c r="AHL65"/>
      <c r="AHM65"/>
      <c r="AHN65"/>
      <c r="AHO65"/>
      <c r="AHP65"/>
      <c r="AHQ65"/>
      <c r="AHR65"/>
      <c r="AHS65"/>
      <c r="AHT65"/>
      <c r="AHU65"/>
      <c r="AHV65"/>
      <c r="AHW65"/>
      <c r="AHX65"/>
      <c r="AHY65"/>
      <c r="AHZ65"/>
      <c r="AIA65"/>
      <c r="AIB65"/>
      <c r="AIC65"/>
      <c r="AID65"/>
      <c r="AIE65"/>
      <c r="AIF65"/>
      <c r="AIG65"/>
      <c r="AIH65"/>
      <c r="AII65"/>
      <c r="AIJ65"/>
      <c r="AIK65"/>
      <c r="AIL65"/>
      <c r="AIM65"/>
      <c r="AIN65"/>
      <c r="AIO65"/>
      <c r="AIP65"/>
      <c r="AIQ65"/>
      <c r="AIR65"/>
      <c r="AIS65"/>
      <c r="AIT65"/>
      <c r="AIU65"/>
      <c r="AIV65"/>
      <c r="AIW65"/>
      <c r="AIX65"/>
      <c r="AIY65"/>
      <c r="AIZ65"/>
      <c r="AJA65"/>
      <c r="AJB65"/>
      <c r="AJC65"/>
      <c r="AJD65"/>
      <c r="AJE65"/>
      <c r="AJF65"/>
      <c r="AJG65"/>
      <c r="AJH65"/>
      <c r="AJI65"/>
      <c r="AJJ65"/>
      <c r="AJK65"/>
      <c r="AJL65"/>
      <c r="AJM65"/>
      <c r="AJN65"/>
      <c r="AJO65"/>
      <c r="AJP65"/>
      <c r="AJQ65"/>
      <c r="AJR65"/>
      <c r="AJS65"/>
      <c r="AJT65"/>
      <c r="AJU65"/>
      <c r="AJV65"/>
      <c r="AJW65"/>
      <c r="AJX65"/>
      <c r="AJY65"/>
      <c r="AJZ65"/>
      <c r="AKA65"/>
      <c r="AKB65"/>
      <c r="AKC65"/>
      <c r="AKD65"/>
      <c r="AKE65"/>
      <c r="AKF65"/>
      <c r="AKG65"/>
      <c r="AKH65"/>
      <c r="AKI65"/>
      <c r="AKJ65"/>
      <c r="AKK65"/>
      <c r="AKL65"/>
      <c r="AKM65"/>
      <c r="AKN65"/>
      <c r="AKO65"/>
      <c r="AKP65"/>
      <c r="AKQ65"/>
      <c r="AKR65"/>
      <c r="AKS65"/>
      <c r="AKT65"/>
      <c r="AKU65"/>
      <c r="AKV65"/>
      <c r="AKW65"/>
      <c r="AKX65"/>
      <c r="AKY65"/>
      <c r="AKZ65"/>
      <c r="ALA65"/>
      <c r="ALB65"/>
      <c r="ALC65"/>
      <c r="ALD65"/>
      <c r="ALE65"/>
      <c r="ALF65"/>
      <c r="ALG65"/>
      <c r="ALH65"/>
      <c r="ALI65"/>
      <c r="ALJ65"/>
      <c r="ALK65"/>
      <c r="ALL65"/>
      <c r="ALM65"/>
      <c r="ALN65"/>
      <c r="ALO65"/>
      <c r="ALP65"/>
      <c r="ALQ65"/>
      <c r="ALR65"/>
      <c r="ALS65"/>
      <c r="ALT65"/>
      <c r="ALU65"/>
      <c r="ALV65"/>
      <c r="ALW65"/>
      <c r="ALX65"/>
      <c r="ALY65"/>
      <c r="ALZ65"/>
      <c r="AMA65"/>
      <c r="AMB65"/>
      <c r="AMC65"/>
      <c r="AMD65"/>
      <c r="AME65"/>
      <c r="AMF65"/>
      <c r="AMG65"/>
      <c r="AMH65"/>
      <c r="AMI65"/>
      <c r="AMJ65"/>
      <c r="AMK65"/>
      <c r="AML65"/>
      <c r="AMM65"/>
      <c r="AMN65"/>
      <c r="AMO65"/>
      <c r="AMP65"/>
      <c r="AMQ65"/>
      <c r="AMR65"/>
      <c r="AMS65"/>
      <c r="AMT65"/>
      <c r="AMU65"/>
      <c r="AMV65"/>
      <c r="AMW65"/>
      <c r="AMX65"/>
      <c r="AMY65"/>
      <c r="AMZ65"/>
      <c r="ANA65"/>
      <c r="ANB65"/>
      <c r="ANC65"/>
      <c r="AND65"/>
      <c r="ANE65"/>
      <c r="ANF65"/>
      <c r="ANG65"/>
      <c r="ANH65"/>
      <c r="ANI65"/>
      <c r="ANJ65"/>
      <c r="ANK65"/>
      <c r="ANL65"/>
      <c r="ANM65"/>
      <c r="ANN65"/>
      <c r="ANO65"/>
      <c r="ANP65"/>
      <c r="ANQ65"/>
      <c r="ANR65"/>
      <c r="ANS65"/>
      <c r="ANT65"/>
      <c r="ANU65"/>
      <c r="ANV65"/>
      <c r="ANW65"/>
      <c r="ANX65"/>
      <c r="ANY65"/>
      <c r="ANZ65"/>
      <c r="AOA65"/>
      <c r="AOB65"/>
      <c r="AOC65"/>
      <c r="AOD65"/>
      <c r="AOE65"/>
      <c r="AOF65"/>
      <c r="AOG65"/>
      <c r="AOH65"/>
      <c r="AOI65"/>
      <c r="AOJ65"/>
      <c r="AOK65"/>
      <c r="AOL65"/>
      <c r="AOM65"/>
      <c r="AON65"/>
      <c r="AOO65"/>
      <c r="AOP65"/>
      <c r="AOQ65"/>
      <c r="AOR65"/>
      <c r="AOS65"/>
      <c r="AOT65"/>
      <c r="AOU65"/>
      <c r="AOV65"/>
      <c r="AOW65"/>
      <c r="AOX65"/>
      <c r="AOY65"/>
      <c r="AOZ65"/>
      <c r="APA65"/>
      <c r="APB65"/>
      <c r="APC65"/>
      <c r="APD65"/>
      <c r="APE65"/>
      <c r="APF65"/>
      <c r="APG65"/>
      <c r="APH65"/>
      <c r="API65"/>
      <c r="APJ65"/>
      <c r="APK65"/>
      <c r="APL65"/>
      <c r="APM65"/>
      <c r="APN65"/>
      <c r="APO65"/>
      <c r="APP65"/>
      <c r="APQ65"/>
      <c r="APR65"/>
      <c r="APS65"/>
      <c r="APT65"/>
      <c r="APU65"/>
      <c r="APV65"/>
      <c r="APW65"/>
      <c r="APX65"/>
      <c r="APY65"/>
      <c r="APZ65"/>
      <c r="AQA65"/>
      <c r="AQB65"/>
      <c r="AQC65"/>
      <c r="AQD65"/>
      <c r="AQE65"/>
      <c r="AQF65"/>
      <c r="AQG65"/>
      <c r="AQH65"/>
      <c r="AQI65"/>
      <c r="AQJ65"/>
      <c r="AQK65"/>
      <c r="AQL65"/>
      <c r="AQM65"/>
      <c r="AQN65"/>
      <c r="AQO65"/>
      <c r="AQP65"/>
      <c r="AQQ65"/>
      <c r="AQR65"/>
      <c r="AQS65"/>
      <c r="AQT65"/>
      <c r="AQU65"/>
      <c r="AQV65"/>
      <c r="AQW65"/>
      <c r="AQX65"/>
      <c r="AQY65"/>
      <c r="AQZ65"/>
      <c r="ARA65"/>
      <c r="ARB65"/>
      <c r="ARC65"/>
      <c r="ARD65"/>
      <c r="ARE65"/>
      <c r="ARF65"/>
      <c r="ARG65"/>
      <c r="ARH65"/>
      <c r="ARI65"/>
      <c r="ARJ65"/>
      <c r="ARK65"/>
      <c r="ARL65"/>
      <c r="ARM65"/>
      <c r="ARN65"/>
      <c r="ARO65"/>
      <c r="ARP65"/>
      <c r="ARQ65"/>
      <c r="ARR65"/>
      <c r="ARS65"/>
      <c r="ART65"/>
      <c r="ARU65"/>
      <c r="ARV65"/>
      <c r="ARW65"/>
      <c r="ARX65"/>
      <c r="ARY65"/>
      <c r="ARZ65"/>
      <c r="ASA65"/>
      <c r="ASB65"/>
      <c r="ASC65"/>
      <c r="ASD65"/>
      <c r="ASE65"/>
      <c r="ASF65"/>
      <c r="ASG65"/>
      <c r="ASH65"/>
      <c r="ASI65"/>
      <c r="ASJ65"/>
      <c r="ASK65"/>
      <c r="ASL65"/>
      <c r="ASM65"/>
      <c r="ASN65"/>
      <c r="ASO65"/>
      <c r="ASP65"/>
      <c r="ASQ65"/>
      <c r="ASR65"/>
      <c r="ASS65"/>
      <c r="AST65"/>
      <c r="ASU65"/>
      <c r="ASV65"/>
      <c r="ASW65"/>
      <c r="ASX65"/>
      <c r="ASY65"/>
      <c r="ASZ65"/>
      <c r="ATA65"/>
      <c r="ATB65"/>
      <c r="ATC65"/>
      <c r="ATD65"/>
      <c r="ATE65"/>
      <c r="ATF65"/>
      <c r="ATG65"/>
      <c r="ATH65"/>
      <c r="ATI65"/>
      <c r="ATJ65"/>
      <c r="ATK65"/>
      <c r="ATL65"/>
      <c r="ATM65"/>
      <c r="ATN65"/>
      <c r="ATO65"/>
      <c r="ATP65"/>
      <c r="ATQ65"/>
      <c r="ATR65"/>
      <c r="ATS65"/>
      <c r="ATT65"/>
      <c r="ATU65"/>
      <c r="ATV65"/>
      <c r="ATW65"/>
      <c r="ATX65"/>
      <c r="ATY65"/>
      <c r="ATZ65"/>
      <c r="AUA65"/>
      <c r="AUB65"/>
      <c r="AUC65"/>
      <c r="AUD65"/>
      <c r="AUE65"/>
      <c r="AUF65"/>
      <c r="AUG65"/>
      <c r="AUH65"/>
      <c r="AUI65"/>
      <c r="AUJ65"/>
      <c r="AUK65"/>
      <c r="AUL65"/>
      <c r="AUM65"/>
      <c r="AUN65"/>
      <c r="AUO65"/>
      <c r="AUP65"/>
      <c r="AUQ65"/>
      <c r="AUR65"/>
      <c r="AUS65"/>
      <c r="AUT65"/>
      <c r="AUU65"/>
      <c r="AUV65"/>
      <c r="AUW65"/>
      <c r="AUX65"/>
      <c r="AUY65"/>
      <c r="AUZ65"/>
      <c r="AVA65"/>
      <c r="AVB65"/>
      <c r="AVC65"/>
      <c r="AVD65"/>
      <c r="AVE65"/>
      <c r="AVF65"/>
      <c r="AVG65"/>
      <c r="AVH65"/>
      <c r="AVI65"/>
      <c r="AVJ65"/>
      <c r="AVK65"/>
      <c r="AVL65"/>
      <c r="AVM65"/>
      <c r="AVN65"/>
      <c r="AVO65"/>
      <c r="AVP65"/>
      <c r="AVQ65"/>
      <c r="AVR65"/>
      <c r="AVS65"/>
      <c r="AVT65"/>
      <c r="AVU65"/>
      <c r="AVV65"/>
      <c r="AVW65"/>
      <c r="AVX65"/>
      <c r="AVY65"/>
      <c r="AVZ65"/>
      <c r="AWA65"/>
      <c r="AWB65"/>
      <c r="AWC65"/>
      <c r="AWD65"/>
      <c r="AWE65"/>
      <c r="AWF65"/>
      <c r="AWG65"/>
      <c r="AWH65"/>
      <c r="AWI65"/>
      <c r="AWJ65"/>
      <c r="AWK65"/>
      <c r="AWL65"/>
      <c r="AWM65"/>
      <c r="AWN65"/>
      <c r="AWO65"/>
      <c r="AWP65"/>
      <c r="AWQ65"/>
      <c r="AWR65"/>
      <c r="AWS65"/>
      <c r="AWT65"/>
      <c r="AWU65"/>
      <c r="AWV65"/>
      <c r="AWW65"/>
      <c r="AWX65"/>
      <c r="AWY65"/>
      <c r="AWZ65"/>
      <c r="AXA65"/>
      <c r="AXB65"/>
      <c r="AXC65"/>
      <c r="AXD65"/>
      <c r="AXE65"/>
      <c r="AXF65"/>
      <c r="AXG65"/>
      <c r="AXH65"/>
      <c r="AXI65"/>
      <c r="AXJ65"/>
      <c r="AXK65"/>
      <c r="AXL65"/>
      <c r="AXM65"/>
      <c r="AXN65"/>
      <c r="AXO65"/>
      <c r="AXP65"/>
      <c r="AXQ65"/>
      <c r="AXR65"/>
      <c r="AXS65"/>
      <c r="AXT65"/>
      <c r="AXU65"/>
      <c r="AXV65"/>
      <c r="AXW65"/>
      <c r="AXX65"/>
      <c r="AXY65"/>
      <c r="AXZ65"/>
      <c r="AYA65"/>
      <c r="AYB65"/>
      <c r="AYC65"/>
      <c r="AYD65"/>
      <c r="AYE65"/>
      <c r="AYF65"/>
      <c r="AYG65"/>
      <c r="AYH65"/>
      <c r="AYI65"/>
      <c r="AYJ65"/>
      <c r="AYK65"/>
      <c r="AYL65"/>
      <c r="AYM65"/>
      <c r="AYN65"/>
      <c r="AYO65"/>
      <c r="AYP65"/>
      <c r="AYQ65"/>
      <c r="AYR65"/>
      <c r="AYS65"/>
      <c r="AYT65"/>
      <c r="AYU65"/>
      <c r="AYV65"/>
      <c r="AYW65"/>
      <c r="AYX65"/>
      <c r="AYY65"/>
      <c r="AYZ65"/>
      <c r="AZA65"/>
      <c r="AZB65"/>
      <c r="AZC65"/>
      <c r="AZD65"/>
      <c r="AZE65"/>
      <c r="AZF65"/>
      <c r="AZG65"/>
      <c r="AZH65"/>
      <c r="AZI65"/>
      <c r="AZJ65"/>
      <c r="AZK65"/>
      <c r="AZL65"/>
      <c r="AZM65"/>
      <c r="AZN65"/>
      <c r="AZO65"/>
      <c r="AZP65"/>
      <c r="AZQ65"/>
      <c r="AZR65"/>
      <c r="AZS65"/>
      <c r="AZT65"/>
      <c r="AZU65"/>
      <c r="AZV65"/>
      <c r="AZW65"/>
      <c r="AZX65"/>
      <c r="AZY65"/>
      <c r="AZZ65"/>
      <c r="BAA65"/>
      <c r="BAB65"/>
      <c r="BAC65"/>
      <c r="BAD65"/>
      <c r="BAE65"/>
      <c r="BAF65"/>
      <c r="BAG65"/>
      <c r="BAH65"/>
      <c r="BAI65"/>
      <c r="BAJ65"/>
      <c r="BAK65"/>
      <c r="BAL65"/>
      <c r="BAM65"/>
      <c r="BAN65"/>
      <c r="BAO65"/>
      <c r="BAP65"/>
      <c r="BAQ65"/>
      <c r="BAR65"/>
      <c r="BAS65"/>
      <c r="BAT65"/>
      <c r="BAU65"/>
      <c r="BAV65"/>
      <c r="BAW65"/>
      <c r="BAX65"/>
      <c r="BAY65"/>
      <c r="BAZ65"/>
      <c r="BBA65"/>
      <c r="BBB65"/>
      <c r="BBC65"/>
      <c r="BBD65"/>
      <c r="BBE65"/>
      <c r="BBF65"/>
      <c r="BBG65"/>
      <c r="BBH65"/>
      <c r="BBI65"/>
      <c r="BBJ65"/>
      <c r="BBK65"/>
      <c r="BBL65"/>
      <c r="BBM65"/>
      <c r="BBN65"/>
      <c r="BBO65"/>
      <c r="BBP65"/>
      <c r="BBQ65"/>
      <c r="BBR65"/>
      <c r="BBS65"/>
      <c r="BBT65"/>
      <c r="BBU65"/>
      <c r="BBV65"/>
      <c r="BBW65"/>
      <c r="BBX65"/>
      <c r="BBY65"/>
      <c r="BBZ65"/>
      <c r="BCA65"/>
      <c r="BCB65"/>
      <c r="BCC65"/>
      <c r="BCD65"/>
      <c r="BCE65"/>
      <c r="BCF65"/>
      <c r="BCG65"/>
      <c r="BCH65"/>
      <c r="BCI65"/>
      <c r="BCJ65"/>
      <c r="BCK65"/>
      <c r="BCL65"/>
      <c r="BCM65"/>
      <c r="BCN65"/>
      <c r="BCO65"/>
      <c r="BCP65"/>
      <c r="BCQ65"/>
      <c r="BCR65"/>
      <c r="BCS65"/>
      <c r="BCT65"/>
      <c r="BCU65"/>
      <c r="BCV65"/>
      <c r="BCW65"/>
      <c r="BCX65"/>
      <c r="BCY65"/>
      <c r="BCZ65"/>
      <c r="BDA65"/>
      <c r="BDB65"/>
      <c r="BDC65"/>
      <c r="BDD65"/>
      <c r="BDE65"/>
      <c r="BDF65"/>
      <c r="BDG65"/>
      <c r="BDH65"/>
      <c r="BDI65"/>
      <c r="BDJ65"/>
      <c r="BDK65"/>
      <c r="BDL65"/>
      <c r="BDM65"/>
      <c r="BDN65"/>
      <c r="BDO65"/>
      <c r="BDP65"/>
      <c r="BDQ65"/>
      <c r="BDR65"/>
      <c r="BDS65"/>
      <c r="BDT65"/>
      <c r="BDU65"/>
      <c r="BDV65"/>
      <c r="BDW65"/>
      <c r="BDX65"/>
      <c r="BDY65"/>
      <c r="BDZ65"/>
      <c r="BEA65"/>
      <c r="BEB65"/>
      <c r="BEC65"/>
      <c r="BED65"/>
      <c r="BEE65"/>
      <c r="BEF65"/>
      <c r="BEG65"/>
      <c r="BEH65"/>
      <c r="BEI65"/>
      <c r="BEJ65"/>
      <c r="BEK65"/>
      <c r="BEL65"/>
      <c r="BEM65"/>
      <c r="BEN65"/>
      <c r="BEO65"/>
      <c r="BEP65"/>
      <c r="BEQ65"/>
      <c r="BER65"/>
      <c r="BES65"/>
      <c r="BET65"/>
      <c r="BEU65"/>
      <c r="BEV65"/>
      <c r="BEW65"/>
      <c r="BEX65"/>
      <c r="BEY65"/>
      <c r="BEZ65"/>
      <c r="BFA65"/>
      <c r="BFB65"/>
      <c r="BFC65"/>
      <c r="BFD65"/>
      <c r="BFE65"/>
      <c r="BFF65"/>
      <c r="BFG65"/>
      <c r="BFH65"/>
      <c r="BFI65"/>
      <c r="BFJ65"/>
      <c r="BFK65"/>
      <c r="BFL65"/>
      <c r="BFM65"/>
      <c r="BFN65"/>
      <c r="BFO65"/>
      <c r="BFP65"/>
      <c r="BFQ65"/>
      <c r="BFR65"/>
      <c r="BFS65"/>
      <c r="BFT65"/>
      <c r="BFU65"/>
      <c r="BFV65"/>
      <c r="BFW65"/>
      <c r="BFX65"/>
      <c r="BFY65"/>
      <c r="BFZ65"/>
      <c r="BGA65"/>
      <c r="BGB65"/>
      <c r="BGC65"/>
      <c r="BGD65"/>
      <c r="BGE65"/>
      <c r="BGF65"/>
      <c r="BGG65"/>
      <c r="BGH65"/>
      <c r="BGI65"/>
      <c r="BGJ65"/>
      <c r="BGK65"/>
      <c r="BGL65"/>
      <c r="BGM65"/>
      <c r="BGN65"/>
      <c r="BGO65"/>
      <c r="BGP65"/>
      <c r="BGQ65"/>
      <c r="BGR65"/>
      <c r="BGS65"/>
      <c r="BGT65"/>
      <c r="BGU65"/>
      <c r="BGV65"/>
      <c r="BGW65"/>
      <c r="BGX65"/>
      <c r="BGY65"/>
      <c r="BGZ65"/>
      <c r="BHA65"/>
      <c r="BHB65"/>
      <c r="BHC65"/>
      <c r="BHD65"/>
      <c r="BHE65"/>
      <c r="BHF65"/>
      <c r="BHG65"/>
      <c r="BHH65"/>
      <c r="BHI65"/>
      <c r="BHJ65"/>
      <c r="BHK65"/>
      <c r="BHL65"/>
      <c r="BHM65"/>
      <c r="BHN65"/>
      <c r="BHO65"/>
      <c r="BHP65"/>
      <c r="BHQ65"/>
      <c r="BHR65"/>
      <c r="BHS65"/>
      <c r="BHT65"/>
      <c r="BHU65"/>
      <c r="BHV65"/>
      <c r="BHW65"/>
      <c r="BHX65"/>
      <c r="BHY65"/>
      <c r="BHZ65"/>
      <c r="BIA65"/>
      <c r="BIB65"/>
      <c r="BIC65"/>
      <c r="BID65"/>
      <c r="BIE65"/>
      <c r="BIF65"/>
      <c r="BIG65"/>
      <c r="BIH65"/>
      <c r="BII65"/>
      <c r="BIJ65"/>
      <c r="BIK65"/>
      <c r="BIL65"/>
      <c r="BIM65"/>
      <c r="BIN65"/>
      <c r="BIO65"/>
      <c r="BIP65"/>
      <c r="BIQ65"/>
      <c r="BIR65"/>
      <c r="BIS65"/>
      <c r="BIT65"/>
      <c r="BIU65"/>
      <c r="BIV65"/>
      <c r="BIW65"/>
      <c r="BIX65"/>
      <c r="BIY65"/>
      <c r="BIZ65"/>
      <c r="BJA65"/>
      <c r="BJB65"/>
      <c r="BJC65"/>
      <c r="BJD65"/>
      <c r="BJE65"/>
      <c r="BJF65"/>
      <c r="BJG65"/>
      <c r="BJH65"/>
      <c r="BJI65"/>
      <c r="BJJ65"/>
      <c r="BJK65"/>
      <c r="BJL65"/>
      <c r="BJM65"/>
      <c r="BJN65"/>
      <c r="BJO65"/>
      <c r="BJP65"/>
      <c r="BJQ65"/>
      <c r="BJR65"/>
      <c r="BJS65"/>
      <c r="BJT65"/>
      <c r="BJU65"/>
      <c r="BJV65"/>
      <c r="BJW65"/>
      <c r="BJX65"/>
      <c r="BJY65"/>
      <c r="BJZ65"/>
      <c r="BKA65"/>
      <c r="BKB65"/>
      <c r="BKC65"/>
      <c r="BKD65"/>
      <c r="BKE65"/>
      <c r="BKF65"/>
      <c r="BKG65"/>
      <c r="BKH65"/>
      <c r="BKI65"/>
      <c r="BKJ65"/>
      <c r="BKK65"/>
      <c r="BKL65"/>
      <c r="BKM65"/>
    </row>
    <row r="66" spans="1:1651" s="28" customFormat="1" ht="54" customHeight="1" x14ac:dyDescent="0.25">
      <c r="A66" s="110" t="s">
        <v>405</v>
      </c>
      <c r="B66" s="81" t="s">
        <v>48</v>
      </c>
      <c r="C66" s="76" t="s">
        <v>49</v>
      </c>
      <c r="D66" s="76" t="s">
        <v>397</v>
      </c>
      <c r="E66" s="121" t="s">
        <v>316</v>
      </c>
      <c r="F66" s="111">
        <v>79629060</v>
      </c>
      <c r="G66" s="112" t="s">
        <v>317</v>
      </c>
      <c r="H66" s="122">
        <v>222</v>
      </c>
      <c r="I66" s="40">
        <v>44134</v>
      </c>
      <c r="J66" s="101">
        <v>219</v>
      </c>
      <c r="K66" s="40">
        <v>44138</v>
      </c>
      <c r="L66" s="114">
        <v>10472770</v>
      </c>
      <c r="M66" s="114">
        <v>5416950</v>
      </c>
      <c r="N66" s="41">
        <v>44138</v>
      </c>
      <c r="O66" s="82">
        <v>44138</v>
      </c>
      <c r="P66" s="82">
        <v>44195</v>
      </c>
      <c r="Q66" s="36" t="s">
        <v>406</v>
      </c>
      <c r="R66" s="77">
        <v>44194</v>
      </c>
      <c r="S66" s="8">
        <v>265</v>
      </c>
      <c r="T66" s="77">
        <v>44193</v>
      </c>
      <c r="U66" s="8">
        <v>260</v>
      </c>
      <c r="V66" s="77">
        <v>44194</v>
      </c>
      <c r="W66" s="112"/>
      <c r="X66" s="112"/>
      <c r="Y66" s="112"/>
      <c r="Z66" s="112"/>
      <c r="AA66" s="112"/>
      <c r="AB66" s="112"/>
      <c r="AC66" s="112"/>
      <c r="AD66" s="115" t="s">
        <v>403</v>
      </c>
      <c r="AE66" s="115"/>
      <c r="AF66" s="116"/>
      <c r="AG66" s="119"/>
      <c r="AH66" s="120"/>
      <c r="AI66" s="118">
        <v>1263955</v>
      </c>
      <c r="AJ66" s="117"/>
      <c r="AK66" s="162">
        <f t="shared" si="2"/>
        <v>11736725</v>
      </c>
      <c r="AL66" s="6"/>
      <c r="AM66" s="6" t="s">
        <v>183</v>
      </c>
      <c r="AN66" s="68"/>
      <c r="AO66" s="76" t="s">
        <v>352</v>
      </c>
      <c r="AP66" s="6"/>
      <c r="AQ66" s="6" t="s">
        <v>58</v>
      </c>
      <c r="AR66" s="54" t="s">
        <v>407</v>
      </c>
      <c r="AS66" s="5" t="s">
        <v>201</v>
      </c>
      <c r="AT66" s="5">
        <v>65</v>
      </c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  <c r="IW66"/>
      <c r="IX66"/>
      <c r="IY66"/>
      <c r="IZ66"/>
      <c r="JA66"/>
      <c r="JB66"/>
      <c r="JC66"/>
      <c r="JD66"/>
      <c r="JE66"/>
      <c r="JF66"/>
      <c r="JG66"/>
      <c r="JH66"/>
      <c r="JI66"/>
      <c r="JJ66"/>
      <c r="JK66"/>
      <c r="JL66"/>
      <c r="JM66"/>
      <c r="JN66"/>
      <c r="JO66"/>
      <c r="JP66"/>
      <c r="JQ66"/>
      <c r="JR66"/>
      <c r="JS66"/>
      <c r="JT66"/>
      <c r="JU66"/>
      <c r="JV66"/>
      <c r="JW66"/>
      <c r="JX66"/>
      <c r="JY66"/>
      <c r="JZ66"/>
      <c r="KA66"/>
      <c r="KB66"/>
      <c r="KC66"/>
      <c r="KD66"/>
      <c r="KE66"/>
      <c r="KF66"/>
      <c r="KG66"/>
      <c r="KH66"/>
      <c r="KI66"/>
      <c r="KJ66"/>
      <c r="KK66"/>
      <c r="KL66"/>
      <c r="KM66"/>
      <c r="KN66"/>
      <c r="KO66"/>
      <c r="KP66"/>
      <c r="KQ66"/>
      <c r="KR66"/>
      <c r="KS66"/>
      <c r="KT66"/>
      <c r="KU66"/>
      <c r="KV66"/>
      <c r="KW66"/>
      <c r="KX66"/>
      <c r="KY66"/>
      <c r="KZ66"/>
      <c r="LA66"/>
      <c r="LB66"/>
      <c r="LC66"/>
      <c r="LD66"/>
      <c r="LE66"/>
      <c r="LF66"/>
      <c r="LG66"/>
      <c r="LH66"/>
      <c r="LI66"/>
      <c r="LJ66"/>
      <c r="LK66"/>
      <c r="LL66"/>
      <c r="LM66"/>
      <c r="AAY66"/>
      <c r="AAZ66"/>
      <c r="ABA66"/>
      <c r="ABB66"/>
      <c r="ABC66"/>
      <c r="ABD66"/>
      <c r="ABE66"/>
      <c r="ABF66"/>
      <c r="ABG66"/>
      <c r="ABH66"/>
      <c r="ABI66"/>
      <c r="ABJ66"/>
      <c r="ABK66"/>
      <c r="ABL66"/>
      <c r="ABM66"/>
      <c r="ABN66"/>
      <c r="ABO66"/>
      <c r="ABP66"/>
      <c r="ABQ66"/>
      <c r="ABR66"/>
      <c r="ABS66"/>
      <c r="ABT66"/>
      <c r="ABU66"/>
      <c r="ABV66"/>
      <c r="ABW66"/>
      <c r="ABX66"/>
      <c r="ABY66"/>
      <c r="ABZ66"/>
      <c r="ACA66"/>
      <c r="ACB66"/>
      <c r="ACC66"/>
      <c r="ACD66"/>
      <c r="ACE66"/>
      <c r="ACF66"/>
      <c r="ACG66"/>
      <c r="ACH66"/>
      <c r="ACI66"/>
      <c r="ACJ66"/>
      <c r="ACK66"/>
      <c r="ACL66"/>
      <c r="ACM66"/>
      <c r="ACN66"/>
      <c r="ACO66"/>
      <c r="ACP66"/>
      <c r="ACQ66"/>
      <c r="ACR66"/>
      <c r="ACS66"/>
      <c r="ACT66"/>
      <c r="ACU66"/>
      <c r="ACV66"/>
      <c r="ACW66"/>
      <c r="ACX66"/>
      <c r="ACY66"/>
      <c r="ACZ66"/>
      <c r="ADA66"/>
      <c r="ADB66"/>
      <c r="ADC66"/>
      <c r="ADD66"/>
      <c r="ADE66"/>
      <c r="ADF66"/>
      <c r="ADG66"/>
      <c r="ADH66"/>
      <c r="ADI66"/>
      <c r="ADJ66"/>
      <c r="ADK66"/>
      <c r="ADL66"/>
      <c r="ADM66"/>
      <c r="ADN66"/>
      <c r="ADO66"/>
      <c r="ADP66"/>
      <c r="ADQ66"/>
      <c r="ADR66"/>
      <c r="ADS66"/>
      <c r="ADT66"/>
      <c r="ADU66"/>
      <c r="ADV66"/>
      <c r="ADW66"/>
      <c r="ADX66"/>
      <c r="ADY66"/>
      <c r="ADZ66"/>
      <c r="AEA66"/>
      <c r="AEB66"/>
      <c r="AEC66"/>
      <c r="AED66"/>
      <c r="AEE66"/>
      <c r="AEF66"/>
      <c r="AEG66"/>
      <c r="AEH66"/>
      <c r="AEI66"/>
      <c r="AEJ66"/>
      <c r="AEK66"/>
      <c r="AEL66"/>
      <c r="AEM66"/>
      <c r="AEN66"/>
      <c r="AEO66"/>
      <c r="AEP66"/>
      <c r="AEQ66"/>
      <c r="AER66"/>
      <c r="AES66"/>
      <c r="AET66"/>
      <c r="AEU66"/>
      <c r="AEV66"/>
      <c r="AEW66"/>
      <c r="AEX66"/>
      <c r="AEY66"/>
      <c r="AEZ66"/>
      <c r="AFA66"/>
      <c r="AFB66"/>
      <c r="AFC66"/>
      <c r="AFD66"/>
      <c r="AFE66"/>
      <c r="AFF66"/>
      <c r="AFG66"/>
      <c r="AFH66"/>
      <c r="AFI66"/>
      <c r="AFJ66"/>
      <c r="AFK66"/>
      <c r="AFL66"/>
      <c r="AFM66"/>
      <c r="AFN66"/>
      <c r="AFO66"/>
      <c r="AFP66"/>
      <c r="AFQ66"/>
      <c r="AFR66"/>
      <c r="AFS66"/>
      <c r="AFT66"/>
      <c r="AFU66"/>
      <c r="AFV66"/>
      <c r="AFW66"/>
      <c r="AFX66"/>
      <c r="AFY66"/>
      <c r="AFZ66"/>
      <c r="AGA66"/>
      <c r="AGB66"/>
      <c r="AGC66"/>
      <c r="AGD66"/>
      <c r="AGE66"/>
      <c r="AGF66"/>
      <c r="AGG66"/>
      <c r="AGH66"/>
      <c r="AGI66"/>
      <c r="AGJ66"/>
      <c r="AGK66"/>
      <c r="AGL66"/>
      <c r="AGM66"/>
      <c r="AGN66"/>
      <c r="AGO66"/>
      <c r="AGP66"/>
      <c r="AGQ66"/>
      <c r="AGR66"/>
      <c r="AGS66"/>
      <c r="AGT66"/>
      <c r="AGU66"/>
      <c r="AGV66"/>
      <c r="AGW66"/>
      <c r="AGX66"/>
      <c r="AGY66"/>
      <c r="AGZ66"/>
      <c r="AHA66"/>
      <c r="AHB66"/>
      <c r="AHC66"/>
      <c r="AHD66"/>
      <c r="AHE66"/>
      <c r="AHF66"/>
      <c r="AHG66"/>
      <c r="AHH66"/>
      <c r="AHI66"/>
      <c r="AHJ66"/>
      <c r="AHK66"/>
      <c r="AHL66"/>
      <c r="AHM66"/>
      <c r="AHN66"/>
      <c r="AHO66"/>
      <c r="AHP66"/>
      <c r="AHQ66"/>
      <c r="AHR66"/>
      <c r="AHS66"/>
      <c r="AHT66"/>
      <c r="AHU66"/>
      <c r="AHV66"/>
      <c r="AHW66"/>
      <c r="AHX66"/>
      <c r="AHY66"/>
      <c r="AHZ66"/>
      <c r="AIA66"/>
      <c r="AIB66"/>
      <c r="AIC66"/>
      <c r="AID66"/>
      <c r="AIE66"/>
      <c r="AIF66"/>
      <c r="AIG66"/>
      <c r="AIH66"/>
      <c r="AII66"/>
      <c r="AIJ66"/>
      <c r="AIK66"/>
      <c r="AIL66"/>
      <c r="AIM66"/>
      <c r="AIN66"/>
      <c r="AIO66"/>
      <c r="AIP66"/>
      <c r="AIQ66"/>
      <c r="AIR66"/>
      <c r="AIS66"/>
      <c r="AIT66"/>
      <c r="AIU66"/>
      <c r="AIV66"/>
      <c r="AIW66"/>
      <c r="AIX66"/>
      <c r="AIY66"/>
      <c r="AIZ66"/>
      <c r="AJA66"/>
      <c r="AJB66"/>
      <c r="AJC66"/>
      <c r="AJD66"/>
      <c r="AJE66"/>
      <c r="AJF66"/>
      <c r="AJG66"/>
      <c r="AJH66"/>
      <c r="AJI66"/>
      <c r="AJJ66"/>
      <c r="AJK66"/>
      <c r="AJL66"/>
      <c r="AJM66"/>
      <c r="AJN66"/>
      <c r="AJO66"/>
      <c r="AJP66"/>
      <c r="AJQ66"/>
      <c r="AJR66"/>
      <c r="AJS66"/>
      <c r="AJT66"/>
      <c r="AJU66"/>
      <c r="AJV66"/>
      <c r="AJW66"/>
      <c r="AJX66"/>
      <c r="AJY66"/>
      <c r="AJZ66"/>
      <c r="AKA66"/>
      <c r="AKB66"/>
      <c r="AKC66"/>
      <c r="AKD66"/>
      <c r="AKE66"/>
      <c r="AKF66"/>
      <c r="AKG66"/>
      <c r="AKH66"/>
      <c r="AKI66"/>
      <c r="AKJ66"/>
      <c r="AKK66"/>
      <c r="AKL66"/>
      <c r="AKM66"/>
      <c r="AKN66"/>
      <c r="AKO66"/>
      <c r="AKP66"/>
      <c r="AKQ66"/>
      <c r="AKR66"/>
      <c r="AKS66"/>
      <c r="AKT66"/>
      <c r="AKU66"/>
      <c r="AKV66"/>
      <c r="AKW66"/>
      <c r="AKX66"/>
      <c r="AKY66"/>
      <c r="AKZ66"/>
      <c r="ALA66"/>
      <c r="ALB66"/>
      <c r="ALC66"/>
      <c r="ALD66"/>
      <c r="ALE66"/>
      <c r="ALF66"/>
      <c r="ALG66"/>
      <c r="ALH66"/>
      <c r="ALI66"/>
      <c r="ALJ66"/>
      <c r="ALK66"/>
      <c r="ALL66"/>
      <c r="ALM66"/>
      <c r="ALN66"/>
      <c r="ALO66"/>
      <c r="ALP66"/>
      <c r="ALQ66"/>
      <c r="ALR66"/>
      <c r="ALS66"/>
      <c r="ALT66"/>
      <c r="ALU66"/>
      <c r="ALV66"/>
      <c r="ALW66"/>
      <c r="ALX66"/>
      <c r="ALY66"/>
      <c r="ALZ66"/>
      <c r="AMA66"/>
      <c r="AMB66"/>
      <c r="AMC66"/>
      <c r="AMD66"/>
      <c r="AME66"/>
      <c r="AMF66"/>
      <c r="AMG66"/>
      <c r="AMH66"/>
      <c r="AMI66"/>
      <c r="AMJ66"/>
      <c r="AMK66"/>
      <c r="AML66"/>
      <c r="AMM66"/>
      <c r="AMN66"/>
      <c r="AMO66"/>
      <c r="AMP66"/>
      <c r="AMQ66"/>
      <c r="AMR66"/>
      <c r="AMS66"/>
      <c r="AMT66"/>
      <c r="AMU66"/>
      <c r="AMV66"/>
      <c r="AMW66"/>
      <c r="AMX66"/>
      <c r="AMY66"/>
      <c r="AMZ66"/>
      <c r="ANA66"/>
      <c r="ANB66"/>
      <c r="ANC66"/>
      <c r="AND66"/>
      <c r="ANE66"/>
      <c r="ANF66"/>
      <c r="ANG66"/>
      <c r="ANH66"/>
      <c r="ANI66"/>
      <c r="ANJ66"/>
      <c r="ANK66"/>
      <c r="ANL66"/>
      <c r="ANM66"/>
      <c r="ANN66"/>
      <c r="ANO66"/>
      <c r="ANP66"/>
      <c r="ANQ66"/>
      <c r="ANR66"/>
      <c r="ANS66"/>
      <c r="ANT66"/>
      <c r="ANU66"/>
      <c r="ANV66"/>
      <c r="ANW66"/>
      <c r="ANX66"/>
      <c r="ANY66"/>
      <c r="ANZ66"/>
      <c r="AOA66"/>
      <c r="AOB66"/>
      <c r="AOC66"/>
      <c r="AOD66"/>
      <c r="AOE66"/>
      <c r="AOF66"/>
      <c r="AOG66"/>
      <c r="AOH66"/>
      <c r="AOI66"/>
      <c r="AOJ66"/>
      <c r="AOK66"/>
      <c r="AOL66"/>
      <c r="AOM66"/>
      <c r="AON66"/>
      <c r="AOO66"/>
      <c r="AOP66"/>
      <c r="AOQ66"/>
      <c r="AOR66"/>
      <c r="AOS66"/>
      <c r="AOT66"/>
      <c r="AOU66"/>
      <c r="AOV66"/>
      <c r="AOW66"/>
      <c r="AOX66"/>
      <c r="AOY66"/>
      <c r="AOZ66"/>
      <c r="APA66"/>
      <c r="APB66"/>
      <c r="APC66"/>
      <c r="APD66"/>
      <c r="APE66"/>
      <c r="APF66"/>
      <c r="APG66"/>
      <c r="APH66"/>
      <c r="API66"/>
      <c r="APJ66"/>
      <c r="APK66"/>
      <c r="APL66"/>
      <c r="APM66"/>
      <c r="APN66"/>
      <c r="APO66"/>
      <c r="APP66"/>
      <c r="APQ66"/>
      <c r="APR66"/>
      <c r="APS66"/>
      <c r="APT66"/>
      <c r="APU66"/>
      <c r="APV66"/>
      <c r="APW66"/>
      <c r="APX66"/>
      <c r="APY66"/>
      <c r="APZ66"/>
      <c r="AQA66"/>
      <c r="AQB66"/>
      <c r="AQC66"/>
      <c r="AQD66"/>
      <c r="AQE66"/>
      <c r="AQF66"/>
      <c r="AQG66"/>
      <c r="AQH66"/>
      <c r="AQI66"/>
      <c r="AQJ66"/>
      <c r="AQK66"/>
      <c r="AQL66"/>
      <c r="AQM66"/>
      <c r="AQN66"/>
      <c r="AQO66"/>
      <c r="AQP66"/>
      <c r="AQQ66"/>
      <c r="AQR66"/>
      <c r="AQS66"/>
      <c r="AQT66"/>
      <c r="AQU66"/>
      <c r="AQV66"/>
      <c r="AQW66"/>
      <c r="AQX66"/>
      <c r="AQY66"/>
      <c r="AQZ66"/>
      <c r="ARA66"/>
      <c r="ARB66"/>
      <c r="ARC66"/>
      <c r="ARD66"/>
      <c r="ARE66"/>
      <c r="ARF66"/>
      <c r="ARG66"/>
      <c r="ARH66"/>
      <c r="ARI66"/>
      <c r="ARJ66"/>
      <c r="ARK66"/>
      <c r="ARL66"/>
      <c r="ARM66"/>
      <c r="ARN66"/>
      <c r="ARO66"/>
      <c r="ARP66"/>
      <c r="ARQ66"/>
      <c r="ARR66"/>
      <c r="ARS66"/>
      <c r="ART66"/>
      <c r="ARU66"/>
      <c r="ARV66"/>
      <c r="ARW66"/>
      <c r="ARX66"/>
      <c r="ARY66"/>
      <c r="ARZ66"/>
      <c r="ASA66"/>
      <c r="ASB66"/>
      <c r="ASC66"/>
      <c r="ASD66"/>
      <c r="ASE66"/>
      <c r="ASF66"/>
      <c r="ASG66"/>
      <c r="ASH66"/>
      <c r="ASI66"/>
      <c r="ASJ66"/>
      <c r="ASK66"/>
      <c r="ASL66"/>
      <c r="ASM66"/>
      <c r="ASN66"/>
      <c r="ASO66"/>
      <c r="ASP66"/>
      <c r="ASQ66"/>
      <c r="ASR66"/>
      <c r="ASS66"/>
      <c r="AST66"/>
      <c r="ASU66"/>
      <c r="ASV66"/>
      <c r="ASW66"/>
      <c r="ASX66"/>
      <c r="ASY66"/>
      <c r="ASZ66"/>
      <c r="ATA66"/>
      <c r="ATB66"/>
      <c r="ATC66"/>
      <c r="ATD66"/>
      <c r="ATE66"/>
      <c r="ATF66"/>
      <c r="ATG66"/>
      <c r="ATH66"/>
      <c r="ATI66"/>
      <c r="ATJ66"/>
      <c r="ATK66"/>
      <c r="ATL66"/>
      <c r="ATM66"/>
      <c r="ATN66"/>
      <c r="ATO66"/>
      <c r="ATP66"/>
      <c r="ATQ66"/>
      <c r="ATR66"/>
      <c r="ATS66"/>
      <c r="ATT66"/>
      <c r="ATU66"/>
      <c r="ATV66"/>
      <c r="ATW66"/>
      <c r="ATX66"/>
      <c r="ATY66"/>
      <c r="ATZ66"/>
      <c r="AUA66"/>
      <c r="AUB66"/>
      <c r="AUC66"/>
      <c r="AUD66"/>
      <c r="AUE66"/>
      <c r="AUF66"/>
      <c r="AUG66"/>
      <c r="AUH66"/>
      <c r="AUI66"/>
      <c r="AUJ66"/>
      <c r="AUK66"/>
      <c r="AUL66"/>
      <c r="AUM66"/>
      <c r="AUN66"/>
      <c r="AUO66"/>
      <c r="AUP66"/>
      <c r="AUQ66"/>
      <c r="AUR66"/>
      <c r="AUS66"/>
      <c r="AUT66"/>
      <c r="AUU66"/>
      <c r="AUV66"/>
      <c r="AUW66"/>
      <c r="AUX66"/>
      <c r="AUY66"/>
      <c r="AUZ66"/>
      <c r="AVA66"/>
      <c r="AVB66"/>
      <c r="AVC66"/>
      <c r="AVD66"/>
      <c r="AVE66"/>
      <c r="AVF66"/>
      <c r="AVG66"/>
      <c r="AVH66"/>
      <c r="AVI66"/>
      <c r="AVJ66"/>
      <c r="AVK66"/>
      <c r="AVL66"/>
      <c r="AVM66"/>
      <c r="AVN66"/>
      <c r="AVO66"/>
      <c r="AVP66"/>
      <c r="AVQ66"/>
      <c r="AVR66"/>
      <c r="AVS66"/>
      <c r="AVT66"/>
      <c r="AVU66"/>
      <c r="AVV66"/>
      <c r="AVW66"/>
      <c r="AVX66"/>
      <c r="AVY66"/>
      <c r="AVZ66"/>
      <c r="AWA66"/>
      <c r="AWB66"/>
      <c r="AWC66"/>
      <c r="AWD66"/>
      <c r="AWE66"/>
      <c r="AWF66"/>
      <c r="AWG66"/>
      <c r="AWH66"/>
      <c r="AWI66"/>
      <c r="AWJ66"/>
      <c r="AWK66"/>
      <c r="AWL66"/>
      <c r="AWM66"/>
      <c r="AWN66"/>
      <c r="AWO66"/>
      <c r="AWP66"/>
      <c r="AWQ66"/>
      <c r="AWR66"/>
      <c r="AWS66"/>
      <c r="AWT66"/>
      <c r="AWU66"/>
      <c r="AWV66"/>
      <c r="AWW66"/>
      <c r="AWX66"/>
      <c r="AWY66"/>
      <c r="AWZ66"/>
      <c r="AXA66"/>
      <c r="AXB66"/>
      <c r="AXC66"/>
      <c r="AXD66"/>
      <c r="AXE66"/>
      <c r="AXF66"/>
      <c r="AXG66"/>
      <c r="AXH66"/>
      <c r="AXI66"/>
      <c r="AXJ66"/>
      <c r="AXK66"/>
      <c r="AXL66"/>
      <c r="AXM66"/>
      <c r="AXN66"/>
      <c r="AXO66"/>
      <c r="AXP66"/>
      <c r="AXQ66"/>
      <c r="AXR66"/>
      <c r="AXS66"/>
      <c r="AXT66"/>
      <c r="AXU66"/>
      <c r="AXV66"/>
      <c r="AXW66"/>
      <c r="AXX66"/>
      <c r="AXY66"/>
      <c r="AXZ66"/>
      <c r="AYA66"/>
      <c r="AYB66"/>
      <c r="AYC66"/>
      <c r="AYD66"/>
      <c r="AYE66"/>
      <c r="AYF66"/>
      <c r="AYG66"/>
      <c r="AYH66"/>
      <c r="AYI66"/>
      <c r="AYJ66"/>
      <c r="AYK66"/>
      <c r="AYL66"/>
      <c r="AYM66"/>
      <c r="AYN66"/>
      <c r="AYO66"/>
      <c r="AYP66"/>
      <c r="AYQ66"/>
      <c r="AYR66"/>
      <c r="AYS66"/>
      <c r="AYT66"/>
      <c r="AYU66"/>
      <c r="AYV66"/>
      <c r="AYW66"/>
      <c r="AYX66"/>
      <c r="AYY66"/>
      <c r="AYZ66"/>
      <c r="AZA66"/>
      <c r="AZB66"/>
      <c r="AZC66"/>
      <c r="AZD66"/>
      <c r="AZE66"/>
      <c r="AZF66"/>
      <c r="AZG66"/>
      <c r="AZH66"/>
      <c r="AZI66"/>
      <c r="AZJ66"/>
      <c r="AZK66"/>
      <c r="AZL66"/>
      <c r="AZM66"/>
      <c r="AZN66"/>
      <c r="AZO66"/>
      <c r="AZP66"/>
      <c r="AZQ66"/>
      <c r="AZR66"/>
      <c r="AZS66"/>
      <c r="AZT66"/>
      <c r="AZU66"/>
      <c r="AZV66"/>
      <c r="AZW66"/>
      <c r="AZX66"/>
      <c r="AZY66"/>
      <c r="AZZ66"/>
      <c r="BAA66"/>
      <c r="BAB66"/>
      <c r="BAC66"/>
      <c r="BAD66"/>
      <c r="BAE66"/>
      <c r="BAF66"/>
      <c r="BAG66"/>
      <c r="BAH66"/>
      <c r="BAI66"/>
      <c r="BAJ66"/>
      <c r="BAK66"/>
      <c r="BAL66"/>
      <c r="BAM66"/>
      <c r="BAN66"/>
      <c r="BAO66"/>
      <c r="BAP66"/>
      <c r="BAQ66"/>
      <c r="BAR66"/>
      <c r="BAS66"/>
      <c r="BAT66"/>
      <c r="BAU66"/>
      <c r="BAV66"/>
      <c r="BAW66"/>
      <c r="BAX66"/>
      <c r="BAY66"/>
      <c r="BAZ66"/>
      <c r="BBA66"/>
      <c r="BBB66"/>
      <c r="BBC66"/>
      <c r="BBD66"/>
      <c r="BBE66"/>
      <c r="BBF66"/>
      <c r="BBG66"/>
      <c r="BBH66"/>
      <c r="BBI66"/>
      <c r="BBJ66"/>
      <c r="BBK66"/>
      <c r="BBL66"/>
      <c r="BBM66"/>
      <c r="BBN66"/>
      <c r="BBO66"/>
      <c r="BBP66"/>
      <c r="BBQ66"/>
      <c r="BBR66"/>
      <c r="BBS66"/>
      <c r="BBT66"/>
      <c r="BBU66"/>
      <c r="BBV66"/>
      <c r="BBW66"/>
      <c r="BBX66"/>
      <c r="BBY66"/>
      <c r="BBZ66"/>
      <c r="BCA66"/>
      <c r="BCB66"/>
      <c r="BCC66"/>
      <c r="BCD66"/>
      <c r="BCE66"/>
      <c r="BCF66"/>
      <c r="BCG66"/>
      <c r="BCH66"/>
      <c r="BCI66"/>
      <c r="BCJ66"/>
      <c r="BCK66"/>
      <c r="BCL66"/>
      <c r="BCM66"/>
      <c r="BCN66"/>
      <c r="BCO66"/>
      <c r="BCP66"/>
      <c r="BCQ66"/>
      <c r="BCR66"/>
      <c r="BCS66"/>
      <c r="BCT66"/>
      <c r="BCU66"/>
      <c r="BCV66"/>
      <c r="BCW66"/>
      <c r="BCX66"/>
      <c r="BCY66"/>
      <c r="BCZ66"/>
      <c r="BDA66"/>
      <c r="BDB66"/>
      <c r="BDC66"/>
      <c r="BDD66"/>
      <c r="BDE66"/>
      <c r="BDF66"/>
      <c r="BDG66"/>
      <c r="BDH66"/>
      <c r="BDI66"/>
      <c r="BDJ66"/>
      <c r="BDK66"/>
      <c r="BDL66"/>
      <c r="BDM66"/>
      <c r="BDN66"/>
      <c r="BDO66"/>
      <c r="BDP66"/>
      <c r="BDQ66"/>
      <c r="BDR66"/>
      <c r="BDS66"/>
      <c r="BDT66"/>
      <c r="BDU66"/>
      <c r="BDV66"/>
      <c r="BDW66"/>
      <c r="BDX66"/>
      <c r="BDY66"/>
      <c r="BDZ66"/>
      <c r="BEA66"/>
      <c r="BEB66"/>
      <c r="BEC66"/>
      <c r="BED66"/>
      <c r="BEE66"/>
      <c r="BEF66"/>
      <c r="BEG66"/>
      <c r="BEH66"/>
      <c r="BEI66"/>
      <c r="BEJ66"/>
      <c r="BEK66"/>
      <c r="BEL66"/>
      <c r="BEM66"/>
      <c r="BEN66"/>
      <c r="BEO66"/>
      <c r="BEP66"/>
      <c r="BEQ66"/>
      <c r="BER66"/>
      <c r="BES66"/>
      <c r="BET66"/>
      <c r="BEU66"/>
      <c r="BEV66"/>
      <c r="BEW66"/>
      <c r="BEX66"/>
      <c r="BEY66"/>
      <c r="BEZ66"/>
      <c r="BFA66"/>
      <c r="BFB66"/>
      <c r="BFC66"/>
      <c r="BFD66"/>
      <c r="BFE66"/>
      <c r="BFF66"/>
      <c r="BFG66"/>
      <c r="BFH66"/>
      <c r="BFI66"/>
      <c r="BFJ66"/>
      <c r="BFK66"/>
      <c r="BFL66"/>
      <c r="BFM66"/>
      <c r="BFN66"/>
      <c r="BFO66"/>
      <c r="BFP66"/>
      <c r="BFQ66"/>
      <c r="BFR66"/>
      <c r="BFS66"/>
      <c r="BFT66"/>
      <c r="BFU66"/>
      <c r="BFV66"/>
      <c r="BFW66"/>
      <c r="BFX66"/>
      <c r="BFY66"/>
      <c r="BFZ66"/>
      <c r="BGA66"/>
      <c r="BGB66"/>
      <c r="BGC66"/>
      <c r="BGD66"/>
      <c r="BGE66"/>
      <c r="BGF66"/>
      <c r="BGG66"/>
      <c r="BGH66"/>
      <c r="BGI66"/>
      <c r="BGJ66"/>
      <c r="BGK66"/>
      <c r="BGL66"/>
      <c r="BGM66"/>
      <c r="BGN66"/>
      <c r="BGO66"/>
      <c r="BGP66"/>
      <c r="BGQ66"/>
      <c r="BGR66"/>
      <c r="BGS66"/>
      <c r="BGT66"/>
      <c r="BGU66"/>
      <c r="BGV66"/>
      <c r="BGW66"/>
      <c r="BGX66"/>
      <c r="BGY66"/>
      <c r="BGZ66"/>
      <c r="BHA66"/>
      <c r="BHB66"/>
      <c r="BHC66"/>
      <c r="BHD66"/>
      <c r="BHE66"/>
      <c r="BHF66"/>
      <c r="BHG66"/>
      <c r="BHH66"/>
      <c r="BHI66"/>
      <c r="BHJ66"/>
      <c r="BHK66"/>
      <c r="BHL66"/>
      <c r="BHM66"/>
      <c r="BHN66"/>
      <c r="BHO66"/>
      <c r="BHP66"/>
      <c r="BHQ66"/>
      <c r="BHR66"/>
      <c r="BHS66"/>
      <c r="BHT66"/>
      <c r="BHU66"/>
      <c r="BHV66"/>
      <c r="BHW66"/>
      <c r="BHX66"/>
      <c r="BHY66"/>
      <c r="BHZ66"/>
      <c r="BIA66"/>
      <c r="BIB66"/>
      <c r="BIC66"/>
      <c r="BID66"/>
      <c r="BIE66"/>
      <c r="BIF66"/>
      <c r="BIG66"/>
      <c r="BIH66"/>
      <c r="BII66"/>
      <c r="BIJ66"/>
      <c r="BIK66"/>
      <c r="BIL66"/>
      <c r="BIM66"/>
      <c r="BIN66"/>
      <c r="BIO66"/>
      <c r="BIP66"/>
      <c r="BIQ66"/>
      <c r="BIR66"/>
      <c r="BIS66"/>
      <c r="BIT66"/>
      <c r="BIU66"/>
      <c r="BIV66"/>
      <c r="BIW66"/>
      <c r="BIX66"/>
      <c r="BIY66"/>
      <c r="BIZ66"/>
      <c r="BJA66"/>
      <c r="BJB66"/>
      <c r="BJC66"/>
      <c r="BJD66"/>
      <c r="BJE66"/>
      <c r="BJF66"/>
      <c r="BJG66"/>
      <c r="BJH66"/>
      <c r="BJI66"/>
      <c r="BJJ66"/>
      <c r="BJK66"/>
      <c r="BJL66"/>
      <c r="BJM66"/>
      <c r="BJN66"/>
      <c r="BJO66"/>
      <c r="BJP66"/>
      <c r="BJQ66"/>
      <c r="BJR66"/>
      <c r="BJS66"/>
      <c r="BJT66"/>
      <c r="BJU66"/>
      <c r="BJV66"/>
      <c r="BJW66"/>
      <c r="BJX66"/>
      <c r="BJY66"/>
      <c r="BJZ66"/>
      <c r="BKA66"/>
      <c r="BKB66"/>
      <c r="BKC66"/>
      <c r="BKD66"/>
      <c r="BKE66"/>
      <c r="BKF66"/>
      <c r="BKG66"/>
      <c r="BKH66"/>
      <c r="BKI66"/>
      <c r="BKJ66"/>
      <c r="BKK66"/>
      <c r="BKL66"/>
      <c r="BKM66"/>
    </row>
    <row r="67" spans="1:1651" s="28" customFormat="1" ht="54" customHeight="1" x14ac:dyDescent="0.25">
      <c r="A67" s="110" t="s">
        <v>408</v>
      </c>
      <c r="B67" s="81" t="s">
        <v>48</v>
      </c>
      <c r="C67" s="76" t="s">
        <v>49</v>
      </c>
      <c r="D67" s="76" t="s">
        <v>397</v>
      </c>
      <c r="E67" s="121" t="s">
        <v>409</v>
      </c>
      <c r="F67" s="111">
        <v>1032492565</v>
      </c>
      <c r="G67" s="112" t="s">
        <v>410</v>
      </c>
      <c r="H67" s="122">
        <v>203</v>
      </c>
      <c r="I67" s="40">
        <v>44105</v>
      </c>
      <c r="J67" s="101">
        <v>220</v>
      </c>
      <c r="K67" s="40">
        <v>44141</v>
      </c>
      <c r="L67" s="114">
        <v>5416950</v>
      </c>
      <c r="M67" s="114">
        <v>5416950</v>
      </c>
      <c r="N67" s="41">
        <v>44141</v>
      </c>
      <c r="O67" s="82">
        <v>44141</v>
      </c>
      <c r="P67" s="82">
        <v>44195</v>
      </c>
      <c r="Q67" s="113"/>
      <c r="R67" s="8"/>
      <c r="S67" s="8"/>
      <c r="T67" s="8"/>
      <c r="U67" s="8"/>
      <c r="V67" s="8"/>
      <c r="W67" s="112"/>
      <c r="X67" s="112"/>
      <c r="Y67" s="112"/>
      <c r="Z67" s="112"/>
      <c r="AA67" s="112"/>
      <c r="AB67" s="112"/>
      <c r="AC67" s="112"/>
      <c r="AD67" s="115"/>
      <c r="AE67" s="115"/>
      <c r="AF67" s="116"/>
      <c r="AG67" s="119"/>
      <c r="AH67" s="120"/>
      <c r="AI67" s="118"/>
      <c r="AJ67" s="117"/>
      <c r="AK67" s="162">
        <f t="shared" si="2"/>
        <v>5416950</v>
      </c>
      <c r="AL67" s="6"/>
      <c r="AM67" s="6" t="s">
        <v>183</v>
      </c>
      <c r="AN67" s="68"/>
      <c r="AO67" s="76" t="s">
        <v>352</v>
      </c>
      <c r="AP67" s="6" t="s">
        <v>411</v>
      </c>
      <c r="AQ67" s="6" t="s">
        <v>101</v>
      </c>
      <c r="AR67" s="54" t="s">
        <v>412</v>
      </c>
      <c r="AS67" s="5" t="s">
        <v>201</v>
      </c>
      <c r="AT67" s="5">
        <v>55</v>
      </c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  <c r="IW67"/>
      <c r="IX67"/>
      <c r="IY67"/>
      <c r="IZ67"/>
      <c r="JA67"/>
      <c r="JB67"/>
      <c r="JC67"/>
      <c r="JD67"/>
      <c r="JE67"/>
      <c r="JF67"/>
      <c r="JG67"/>
      <c r="JH67"/>
      <c r="JI67"/>
      <c r="JJ67"/>
      <c r="JK67"/>
      <c r="JL67"/>
      <c r="JM67"/>
      <c r="JN67"/>
      <c r="JO67"/>
      <c r="JP67"/>
      <c r="JQ67"/>
      <c r="JR67"/>
      <c r="JS67"/>
      <c r="JT67"/>
      <c r="JU67"/>
      <c r="JV67"/>
      <c r="JW67"/>
      <c r="JX67"/>
      <c r="JY67"/>
      <c r="JZ67"/>
      <c r="KA67"/>
      <c r="KB67"/>
      <c r="KC67"/>
      <c r="KD67"/>
      <c r="KE67"/>
      <c r="KF67"/>
      <c r="KG67"/>
      <c r="KH67"/>
      <c r="KI67"/>
      <c r="KJ67"/>
      <c r="KK67"/>
      <c r="KL67"/>
      <c r="KM67"/>
      <c r="KN67"/>
      <c r="KO67"/>
      <c r="KP67"/>
      <c r="KQ67"/>
      <c r="KR67"/>
      <c r="KS67"/>
      <c r="KT67"/>
      <c r="KU67"/>
      <c r="KV67"/>
      <c r="KW67"/>
      <c r="KX67"/>
      <c r="KY67"/>
      <c r="KZ67"/>
      <c r="LA67"/>
      <c r="LB67"/>
      <c r="LC67"/>
      <c r="LD67"/>
      <c r="LE67"/>
      <c r="LF67"/>
      <c r="LG67"/>
      <c r="LH67"/>
      <c r="LI67"/>
      <c r="LJ67"/>
      <c r="LK67"/>
      <c r="LL67"/>
      <c r="LM67"/>
      <c r="AAY67"/>
      <c r="AAZ67"/>
      <c r="ABA67"/>
      <c r="ABB67"/>
      <c r="ABC67"/>
      <c r="ABD67"/>
      <c r="ABE67"/>
      <c r="ABF67"/>
      <c r="ABG67"/>
      <c r="ABH67"/>
      <c r="ABI67"/>
      <c r="ABJ67"/>
      <c r="ABK67"/>
      <c r="ABL67"/>
      <c r="ABM67"/>
      <c r="ABN67"/>
      <c r="ABO67"/>
      <c r="ABP67"/>
      <c r="ABQ67"/>
      <c r="ABR67"/>
      <c r="ABS67"/>
      <c r="ABT67"/>
      <c r="ABU67"/>
      <c r="ABV67"/>
      <c r="ABW67"/>
      <c r="ABX67"/>
      <c r="ABY67"/>
      <c r="ABZ67"/>
      <c r="ACA67"/>
      <c r="ACB67"/>
      <c r="ACC67"/>
      <c r="ACD67"/>
      <c r="ACE67"/>
      <c r="ACF67"/>
      <c r="ACG67"/>
      <c r="ACH67"/>
      <c r="ACI67"/>
      <c r="ACJ67"/>
      <c r="ACK67"/>
      <c r="ACL67"/>
      <c r="ACM67"/>
      <c r="ACN67"/>
      <c r="ACO67"/>
      <c r="ACP67"/>
      <c r="ACQ67"/>
      <c r="ACR67"/>
      <c r="ACS67"/>
      <c r="ACT67"/>
      <c r="ACU67"/>
      <c r="ACV67"/>
      <c r="ACW67"/>
      <c r="ACX67"/>
      <c r="ACY67"/>
      <c r="ACZ67"/>
      <c r="ADA67"/>
      <c r="ADB67"/>
      <c r="ADC67"/>
      <c r="ADD67"/>
      <c r="ADE67"/>
      <c r="ADF67"/>
      <c r="ADG67"/>
      <c r="ADH67"/>
      <c r="ADI67"/>
      <c r="ADJ67"/>
      <c r="ADK67"/>
      <c r="ADL67"/>
      <c r="ADM67"/>
      <c r="ADN67"/>
      <c r="ADO67"/>
      <c r="ADP67"/>
      <c r="ADQ67"/>
      <c r="ADR67"/>
      <c r="ADS67"/>
      <c r="ADT67"/>
      <c r="ADU67"/>
      <c r="ADV67"/>
      <c r="ADW67"/>
      <c r="ADX67"/>
      <c r="ADY67"/>
      <c r="ADZ67"/>
      <c r="AEA67"/>
      <c r="AEB67"/>
      <c r="AEC67"/>
      <c r="AED67"/>
      <c r="AEE67"/>
      <c r="AEF67"/>
      <c r="AEG67"/>
      <c r="AEH67"/>
      <c r="AEI67"/>
      <c r="AEJ67"/>
      <c r="AEK67"/>
      <c r="AEL67"/>
      <c r="AEM67"/>
      <c r="AEN67"/>
      <c r="AEO67"/>
      <c r="AEP67"/>
      <c r="AEQ67"/>
      <c r="AER67"/>
      <c r="AES67"/>
      <c r="AET67"/>
      <c r="AEU67"/>
      <c r="AEV67"/>
      <c r="AEW67"/>
      <c r="AEX67"/>
      <c r="AEY67"/>
      <c r="AEZ67"/>
      <c r="AFA67"/>
      <c r="AFB67"/>
      <c r="AFC67"/>
      <c r="AFD67"/>
      <c r="AFE67"/>
      <c r="AFF67"/>
      <c r="AFG67"/>
      <c r="AFH67"/>
      <c r="AFI67"/>
      <c r="AFJ67"/>
      <c r="AFK67"/>
      <c r="AFL67"/>
      <c r="AFM67"/>
      <c r="AFN67"/>
      <c r="AFO67"/>
      <c r="AFP67"/>
      <c r="AFQ67"/>
      <c r="AFR67"/>
      <c r="AFS67"/>
      <c r="AFT67"/>
      <c r="AFU67"/>
      <c r="AFV67"/>
      <c r="AFW67"/>
      <c r="AFX67"/>
      <c r="AFY67"/>
      <c r="AFZ67"/>
      <c r="AGA67"/>
      <c r="AGB67"/>
      <c r="AGC67"/>
      <c r="AGD67"/>
      <c r="AGE67"/>
      <c r="AGF67"/>
      <c r="AGG67"/>
      <c r="AGH67"/>
      <c r="AGI67"/>
      <c r="AGJ67"/>
      <c r="AGK67"/>
      <c r="AGL67"/>
      <c r="AGM67"/>
      <c r="AGN67"/>
      <c r="AGO67"/>
      <c r="AGP67"/>
      <c r="AGQ67"/>
      <c r="AGR67"/>
      <c r="AGS67"/>
      <c r="AGT67"/>
      <c r="AGU67"/>
      <c r="AGV67"/>
      <c r="AGW67"/>
      <c r="AGX67"/>
      <c r="AGY67"/>
      <c r="AGZ67"/>
      <c r="AHA67"/>
      <c r="AHB67"/>
      <c r="AHC67"/>
      <c r="AHD67"/>
      <c r="AHE67"/>
      <c r="AHF67"/>
      <c r="AHG67"/>
      <c r="AHH67"/>
      <c r="AHI67"/>
      <c r="AHJ67"/>
      <c r="AHK67"/>
      <c r="AHL67"/>
      <c r="AHM67"/>
      <c r="AHN67"/>
      <c r="AHO67"/>
      <c r="AHP67"/>
      <c r="AHQ67"/>
      <c r="AHR67"/>
      <c r="AHS67"/>
      <c r="AHT67"/>
      <c r="AHU67"/>
      <c r="AHV67"/>
      <c r="AHW67"/>
      <c r="AHX67"/>
      <c r="AHY67"/>
      <c r="AHZ67"/>
      <c r="AIA67"/>
      <c r="AIB67"/>
      <c r="AIC67"/>
      <c r="AID67"/>
      <c r="AIE67"/>
      <c r="AIF67"/>
      <c r="AIG67"/>
      <c r="AIH67"/>
      <c r="AII67"/>
      <c r="AIJ67"/>
      <c r="AIK67"/>
      <c r="AIL67"/>
      <c r="AIM67"/>
      <c r="AIN67"/>
      <c r="AIO67"/>
      <c r="AIP67"/>
      <c r="AIQ67"/>
      <c r="AIR67"/>
      <c r="AIS67"/>
      <c r="AIT67"/>
      <c r="AIU67"/>
      <c r="AIV67"/>
      <c r="AIW67"/>
      <c r="AIX67"/>
      <c r="AIY67"/>
      <c r="AIZ67"/>
      <c r="AJA67"/>
      <c r="AJB67"/>
      <c r="AJC67"/>
      <c r="AJD67"/>
      <c r="AJE67"/>
      <c r="AJF67"/>
      <c r="AJG67"/>
      <c r="AJH67"/>
      <c r="AJI67"/>
      <c r="AJJ67"/>
      <c r="AJK67"/>
      <c r="AJL67"/>
      <c r="AJM67"/>
      <c r="AJN67"/>
      <c r="AJO67"/>
      <c r="AJP67"/>
      <c r="AJQ67"/>
      <c r="AJR67"/>
      <c r="AJS67"/>
      <c r="AJT67"/>
      <c r="AJU67"/>
      <c r="AJV67"/>
      <c r="AJW67"/>
      <c r="AJX67"/>
      <c r="AJY67"/>
      <c r="AJZ67"/>
      <c r="AKA67"/>
      <c r="AKB67"/>
      <c r="AKC67"/>
      <c r="AKD67"/>
      <c r="AKE67"/>
      <c r="AKF67"/>
      <c r="AKG67"/>
      <c r="AKH67"/>
      <c r="AKI67"/>
      <c r="AKJ67"/>
      <c r="AKK67"/>
      <c r="AKL67"/>
      <c r="AKM67"/>
      <c r="AKN67"/>
      <c r="AKO67"/>
      <c r="AKP67"/>
      <c r="AKQ67"/>
      <c r="AKR67"/>
      <c r="AKS67"/>
      <c r="AKT67"/>
      <c r="AKU67"/>
      <c r="AKV67"/>
      <c r="AKW67"/>
      <c r="AKX67"/>
      <c r="AKY67"/>
      <c r="AKZ67"/>
      <c r="ALA67"/>
      <c r="ALB67"/>
      <c r="ALC67"/>
      <c r="ALD67"/>
      <c r="ALE67"/>
      <c r="ALF67"/>
      <c r="ALG67"/>
      <c r="ALH67"/>
      <c r="ALI67"/>
      <c r="ALJ67"/>
      <c r="ALK67"/>
      <c r="ALL67"/>
      <c r="ALM67"/>
      <c r="ALN67"/>
      <c r="ALO67"/>
      <c r="ALP67"/>
      <c r="ALQ67"/>
      <c r="ALR67"/>
      <c r="ALS67"/>
      <c r="ALT67"/>
      <c r="ALU67"/>
      <c r="ALV67"/>
      <c r="ALW67"/>
      <c r="ALX67"/>
      <c r="ALY67"/>
      <c r="ALZ67"/>
      <c r="AMA67"/>
      <c r="AMB67"/>
      <c r="AMC67"/>
      <c r="AMD67"/>
      <c r="AME67"/>
      <c r="AMF67"/>
      <c r="AMG67"/>
      <c r="AMH67"/>
      <c r="AMI67"/>
      <c r="AMJ67"/>
      <c r="AMK67"/>
      <c r="AML67"/>
      <c r="AMM67"/>
      <c r="AMN67"/>
      <c r="AMO67"/>
      <c r="AMP67"/>
      <c r="AMQ67"/>
      <c r="AMR67"/>
      <c r="AMS67"/>
      <c r="AMT67"/>
      <c r="AMU67"/>
      <c r="AMV67"/>
      <c r="AMW67"/>
      <c r="AMX67"/>
      <c r="AMY67"/>
      <c r="AMZ67"/>
      <c r="ANA67"/>
      <c r="ANB67"/>
      <c r="ANC67"/>
      <c r="AND67"/>
      <c r="ANE67"/>
      <c r="ANF67"/>
      <c r="ANG67"/>
      <c r="ANH67"/>
      <c r="ANI67"/>
      <c r="ANJ67"/>
      <c r="ANK67"/>
      <c r="ANL67"/>
      <c r="ANM67"/>
      <c r="ANN67"/>
      <c r="ANO67"/>
      <c r="ANP67"/>
      <c r="ANQ67"/>
      <c r="ANR67"/>
      <c r="ANS67"/>
      <c r="ANT67"/>
      <c r="ANU67"/>
      <c r="ANV67"/>
      <c r="ANW67"/>
      <c r="ANX67"/>
      <c r="ANY67"/>
      <c r="ANZ67"/>
      <c r="AOA67"/>
      <c r="AOB67"/>
      <c r="AOC67"/>
      <c r="AOD67"/>
      <c r="AOE67"/>
      <c r="AOF67"/>
      <c r="AOG67"/>
      <c r="AOH67"/>
      <c r="AOI67"/>
      <c r="AOJ67"/>
      <c r="AOK67"/>
      <c r="AOL67"/>
      <c r="AOM67"/>
      <c r="AON67"/>
      <c r="AOO67"/>
      <c r="AOP67"/>
      <c r="AOQ67"/>
      <c r="AOR67"/>
      <c r="AOS67"/>
      <c r="AOT67"/>
      <c r="AOU67"/>
      <c r="AOV67"/>
      <c r="AOW67"/>
      <c r="AOX67"/>
      <c r="AOY67"/>
      <c r="AOZ67"/>
      <c r="APA67"/>
      <c r="APB67"/>
      <c r="APC67"/>
      <c r="APD67"/>
      <c r="APE67"/>
      <c r="APF67"/>
      <c r="APG67"/>
      <c r="APH67"/>
      <c r="API67"/>
      <c r="APJ67"/>
      <c r="APK67"/>
      <c r="APL67"/>
      <c r="APM67"/>
      <c r="APN67"/>
      <c r="APO67"/>
      <c r="APP67"/>
      <c r="APQ67"/>
      <c r="APR67"/>
      <c r="APS67"/>
      <c r="APT67"/>
      <c r="APU67"/>
      <c r="APV67"/>
      <c r="APW67"/>
      <c r="APX67"/>
      <c r="APY67"/>
      <c r="APZ67"/>
      <c r="AQA67"/>
      <c r="AQB67"/>
      <c r="AQC67"/>
      <c r="AQD67"/>
      <c r="AQE67"/>
      <c r="AQF67"/>
      <c r="AQG67"/>
      <c r="AQH67"/>
      <c r="AQI67"/>
      <c r="AQJ67"/>
      <c r="AQK67"/>
      <c r="AQL67"/>
      <c r="AQM67"/>
      <c r="AQN67"/>
      <c r="AQO67"/>
      <c r="AQP67"/>
      <c r="AQQ67"/>
      <c r="AQR67"/>
      <c r="AQS67"/>
      <c r="AQT67"/>
      <c r="AQU67"/>
      <c r="AQV67"/>
      <c r="AQW67"/>
      <c r="AQX67"/>
      <c r="AQY67"/>
      <c r="AQZ67"/>
      <c r="ARA67"/>
      <c r="ARB67"/>
      <c r="ARC67"/>
      <c r="ARD67"/>
      <c r="ARE67"/>
      <c r="ARF67"/>
      <c r="ARG67"/>
      <c r="ARH67"/>
      <c r="ARI67"/>
      <c r="ARJ67"/>
      <c r="ARK67"/>
      <c r="ARL67"/>
      <c r="ARM67"/>
      <c r="ARN67"/>
      <c r="ARO67"/>
      <c r="ARP67"/>
      <c r="ARQ67"/>
      <c r="ARR67"/>
      <c r="ARS67"/>
      <c r="ART67"/>
      <c r="ARU67"/>
      <c r="ARV67"/>
      <c r="ARW67"/>
      <c r="ARX67"/>
      <c r="ARY67"/>
      <c r="ARZ67"/>
      <c r="ASA67"/>
      <c r="ASB67"/>
      <c r="ASC67"/>
      <c r="ASD67"/>
      <c r="ASE67"/>
      <c r="ASF67"/>
      <c r="ASG67"/>
      <c r="ASH67"/>
      <c r="ASI67"/>
      <c r="ASJ67"/>
      <c r="ASK67"/>
      <c r="ASL67"/>
      <c r="ASM67"/>
      <c r="ASN67"/>
      <c r="ASO67"/>
      <c r="ASP67"/>
      <c r="ASQ67"/>
      <c r="ASR67"/>
      <c r="ASS67"/>
      <c r="AST67"/>
      <c r="ASU67"/>
      <c r="ASV67"/>
      <c r="ASW67"/>
      <c r="ASX67"/>
      <c r="ASY67"/>
      <c r="ASZ67"/>
      <c r="ATA67"/>
      <c r="ATB67"/>
      <c r="ATC67"/>
      <c r="ATD67"/>
      <c r="ATE67"/>
      <c r="ATF67"/>
      <c r="ATG67"/>
      <c r="ATH67"/>
      <c r="ATI67"/>
      <c r="ATJ67"/>
      <c r="ATK67"/>
      <c r="ATL67"/>
      <c r="ATM67"/>
      <c r="ATN67"/>
      <c r="ATO67"/>
      <c r="ATP67"/>
      <c r="ATQ67"/>
      <c r="ATR67"/>
      <c r="ATS67"/>
      <c r="ATT67"/>
      <c r="ATU67"/>
      <c r="ATV67"/>
      <c r="ATW67"/>
      <c r="ATX67"/>
      <c r="ATY67"/>
      <c r="ATZ67"/>
      <c r="AUA67"/>
      <c r="AUB67"/>
      <c r="AUC67"/>
      <c r="AUD67"/>
      <c r="AUE67"/>
      <c r="AUF67"/>
      <c r="AUG67"/>
      <c r="AUH67"/>
      <c r="AUI67"/>
      <c r="AUJ67"/>
      <c r="AUK67"/>
      <c r="AUL67"/>
      <c r="AUM67"/>
      <c r="AUN67"/>
      <c r="AUO67"/>
      <c r="AUP67"/>
      <c r="AUQ67"/>
      <c r="AUR67"/>
      <c r="AUS67"/>
      <c r="AUT67"/>
      <c r="AUU67"/>
      <c r="AUV67"/>
      <c r="AUW67"/>
      <c r="AUX67"/>
      <c r="AUY67"/>
      <c r="AUZ67"/>
      <c r="AVA67"/>
      <c r="AVB67"/>
      <c r="AVC67"/>
      <c r="AVD67"/>
      <c r="AVE67"/>
      <c r="AVF67"/>
      <c r="AVG67"/>
      <c r="AVH67"/>
      <c r="AVI67"/>
      <c r="AVJ67"/>
      <c r="AVK67"/>
      <c r="AVL67"/>
      <c r="AVM67"/>
      <c r="AVN67"/>
      <c r="AVO67"/>
      <c r="AVP67"/>
      <c r="AVQ67"/>
      <c r="AVR67"/>
      <c r="AVS67"/>
      <c r="AVT67"/>
      <c r="AVU67"/>
      <c r="AVV67"/>
      <c r="AVW67"/>
      <c r="AVX67"/>
      <c r="AVY67"/>
      <c r="AVZ67"/>
      <c r="AWA67"/>
      <c r="AWB67"/>
      <c r="AWC67"/>
      <c r="AWD67"/>
      <c r="AWE67"/>
      <c r="AWF67"/>
      <c r="AWG67"/>
      <c r="AWH67"/>
      <c r="AWI67"/>
      <c r="AWJ67"/>
      <c r="AWK67"/>
      <c r="AWL67"/>
      <c r="AWM67"/>
      <c r="AWN67"/>
      <c r="AWO67"/>
      <c r="AWP67"/>
      <c r="AWQ67"/>
      <c r="AWR67"/>
      <c r="AWS67"/>
      <c r="AWT67"/>
      <c r="AWU67"/>
      <c r="AWV67"/>
      <c r="AWW67"/>
      <c r="AWX67"/>
      <c r="AWY67"/>
      <c r="AWZ67"/>
      <c r="AXA67"/>
      <c r="AXB67"/>
      <c r="AXC67"/>
      <c r="AXD67"/>
      <c r="AXE67"/>
      <c r="AXF67"/>
      <c r="AXG67"/>
      <c r="AXH67"/>
      <c r="AXI67"/>
      <c r="AXJ67"/>
      <c r="AXK67"/>
      <c r="AXL67"/>
      <c r="AXM67"/>
      <c r="AXN67"/>
      <c r="AXO67"/>
      <c r="AXP67"/>
      <c r="AXQ67"/>
      <c r="AXR67"/>
      <c r="AXS67"/>
      <c r="AXT67"/>
      <c r="AXU67"/>
      <c r="AXV67"/>
      <c r="AXW67"/>
      <c r="AXX67"/>
      <c r="AXY67"/>
      <c r="AXZ67"/>
      <c r="AYA67"/>
      <c r="AYB67"/>
      <c r="AYC67"/>
      <c r="AYD67"/>
      <c r="AYE67"/>
      <c r="AYF67"/>
      <c r="AYG67"/>
      <c r="AYH67"/>
      <c r="AYI67"/>
      <c r="AYJ67"/>
      <c r="AYK67"/>
      <c r="AYL67"/>
      <c r="AYM67"/>
      <c r="AYN67"/>
      <c r="AYO67"/>
      <c r="AYP67"/>
      <c r="AYQ67"/>
      <c r="AYR67"/>
      <c r="AYS67"/>
      <c r="AYT67"/>
      <c r="AYU67"/>
      <c r="AYV67"/>
      <c r="AYW67"/>
      <c r="AYX67"/>
      <c r="AYY67"/>
      <c r="AYZ67"/>
      <c r="AZA67"/>
      <c r="AZB67"/>
      <c r="AZC67"/>
      <c r="AZD67"/>
      <c r="AZE67"/>
      <c r="AZF67"/>
      <c r="AZG67"/>
      <c r="AZH67"/>
      <c r="AZI67"/>
      <c r="AZJ67"/>
      <c r="AZK67"/>
      <c r="AZL67"/>
      <c r="AZM67"/>
      <c r="AZN67"/>
      <c r="AZO67"/>
      <c r="AZP67"/>
      <c r="AZQ67"/>
      <c r="AZR67"/>
      <c r="AZS67"/>
      <c r="AZT67"/>
      <c r="AZU67"/>
      <c r="AZV67"/>
      <c r="AZW67"/>
      <c r="AZX67"/>
      <c r="AZY67"/>
      <c r="AZZ67"/>
      <c r="BAA67"/>
      <c r="BAB67"/>
      <c r="BAC67"/>
      <c r="BAD67"/>
      <c r="BAE67"/>
      <c r="BAF67"/>
      <c r="BAG67"/>
      <c r="BAH67"/>
      <c r="BAI67"/>
      <c r="BAJ67"/>
      <c r="BAK67"/>
      <c r="BAL67"/>
      <c r="BAM67"/>
      <c r="BAN67"/>
      <c r="BAO67"/>
      <c r="BAP67"/>
      <c r="BAQ67"/>
      <c r="BAR67"/>
      <c r="BAS67"/>
      <c r="BAT67"/>
      <c r="BAU67"/>
      <c r="BAV67"/>
      <c r="BAW67"/>
      <c r="BAX67"/>
      <c r="BAY67"/>
      <c r="BAZ67"/>
      <c r="BBA67"/>
      <c r="BBB67"/>
      <c r="BBC67"/>
      <c r="BBD67"/>
      <c r="BBE67"/>
      <c r="BBF67"/>
      <c r="BBG67"/>
      <c r="BBH67"/>
      <c r="BBI67"/>
      <c r="BBJ67"/>
      <c r="BBK67"/>
      <c r="BBL67"/>
      <c r="BBM67"/>
      <c r="BBN67"/>
      <c r="BBO67"/>
      <c r="BBP67"/>
      <c r="BBQ67"/>
      <c r="BBR67"/>
      <c r="BBS67"/>
      <c r="BBT67"/>
      <c r="BBU67"/>
      <c r="BBV67"/>
      <c r="BBW67"/>
      <c r="BBX67"/>
      <c r="BBY67"/>
      <c r="BBZ67"/>
      <c r="BCA67"/>
      <c r="BCB67"/>
      <c r="BCC67"/>
      <c r="BCD67"/>
      <c r="BCE67"/>
      <c r="BCF67"/>
      <c r="BCG67"/>
      <c r="BCH67"/>
      <c r="BCI67"/>
      <c r="BCJ67"/>
      <c r="BCK67"/>
      <c r="BCL67"/>
      <c r="BCM67"/>
      <c r="BCN67"/>
      <c r="BCO67"/>
      <c r="BCP67"/>
      <c r="BCQ67"/>
      <c r="BCR67"/>
      <c r="BCS67"/>
      <c r="BCT67"/>
      <c r="BCU67"/>
      <c r="BCV67"/>
      <c r="BCW67"/>
      <c r="BCX67"/>
      <c r="BCY67"/>
      <c r="BCZ67"/>
      <c r="BDA67"/>
      <c r="BDB67"/>
      <c r="BDC67"/>
      <c r="BDD67"/>
      <c r="BDE67"/>
      <c r="BDF67"/>
      <c r="BDG67"/>
      <c r="BDH67"/>
      <c r="BDI67"/>
      <c r="BDJ67"/>
      <c r="BDK67"/>
      <c r="BDL67"/>
      <c r="BDM67"/>
      <c r="BDN67"/>
      <c r="BDO67"/>
      <c r="BDP67"/>
      <c r="BDQ67"/>
      <c r="BDR67"/>
      <c r="BDS67"/>
      <c r="BDT67"/>
      <c r="BDU67"/>
      <c r="BDV67"/>
      <c r="BDW67"/>
      <c r="BDX67"/>
      <c r="BDY67"/>
      <c r="BDZ67"/>
      <c r="BEA67"/>
      <c r="BEB67"/>
      <c r="BEC67"/>
      <c r="BED67"/>
      <c r="BEE67"/>
      <c r="BEF67"/>
      <c r="BEG67"/>
      <c r="BEH67"/>
      <c r="BEI67"/>
      <c r="BEJ67"/>
      <c r="BEK67"/>
      <c r="BEL67"/>
      <c r="BEM67"/>
      <c r="BEN67"/>
      <c r="BEO67"/>
      <c r="BEP67"/>
      <c r="BEQ67"/>
      <c r="BER67"/>
      <c r="BES67"/>
      <c r="BET67"/>
      <c r="BEU67"/>
      <c r="BEV67"/>
      <c r="BEW67"/>
      <c r="BEX67"/>
      <c r="BEY67"/>
      <c r="BEZ67"/>
      <c r="BFA67"/>
      <c r="BFB67"/>
      <c r="BFC67"/>
      <c r="BFD67"/>
      <c r="BFE67"/>
      <c r="BFF67"/>
      <c r="BFG67"/>
      <c r="BFH67"/>
      <c r="BFI67"/>
      <c r="BFJ67"/>
      <c r="BFK67"/>
      <c r="BFL67"/>
      <c r="BFM67"/>
      <c r="BFN67"/>
      <c r="BFO67"/>
      <c r="BFP67"/>
      <c r="BFQ67"/>
      <c r="BFR67"/>
      <c r="BFS67"/>
      <c r="BFT67"/>
      <c r="BFU67"/>
      <c r="BFV67"/>
      <c r="BFW67"/>
      <c r="BFX67"/>
      <c r="BFY67"/>
      <c r="BFZ67"/>
      <c r="BGA67"/>
      <c r="BGB67"/>
      <c r="BGC67"/>
      <c r="BGD67"/>
      <c r="BGE67"/>
      <c r="BGF67"/>
      <c r="BGG67"/>
      <c r="BGH67"/>
      <c r="BGI67"/>
      <c r="BGJ67"/>
      <c r="BGK67"/>
      <c r="BGL67"/>
      <c r="BGM67"/>
      <c r="BGN67"/>
      <c r="BGO67"/>
      <c r="BGP67"/>
      <c r="BGQ67"/>
      <c r="BGR67"/>
      <c r="BGS67"/>
      <c r="BGT67"/>
      <c r="BGU67"/>
      <c r="BGV67"/>
      <c r="BGW67"/>
      <c r="BGX67"/>
      <c r="BGY67"/>
      <c r="BGZ67"/>
      <c r="BHA67"/>
      <c r="BHB67"/>
      <c r="BHC67"/>
      <c r="BHD67"/>
      <c r="BHE67"/>
      <c r="BHF67"/>
      <c r="BHG67"/>
      <c r="BHH67"/>
      <c r="BHI67"/>
      <c r="BHJ67"/>
      <c r="BHK67"/>
      <c r="BHL67"/>
      <c r="BHM67"/>
      <c r="BHN67"/>
      <c r="BHO67"/>
      <c r="BHP67"/>
      <c r="BHQ67"/>
      <c r="BHR67"/>
      <c r="BHS67"/>
      <c r="BHT67"/>
      <c r="BHU67"/>
      <c r="BHV67"/>
      <c r="BHW67"/>
      <c r="BHX67"/>
      <c r="BHY67"/>
      <c r="BHZ67"/>
      <c r="BIA67"/>
      <c r="BIB67"/>
      <c r="BIC67"/>
      <c r="BID67"/>
      <c r="BIE67"/>
      <c r="BIF67"/>
      <c r="BIG67"/>
      <c r="BIH67"/>
      <c r="BII67"/>
      <c r="BIJ67"/>
      <c r="BIK67"/>
      <c r="BIL67"/>
      <c r="BIM67"/>
      <c r="BIN67"/>
      <c r="BIO67"/>
      <c r="BIP67"/>
      <c r="BIQ67"/>
      <c r="BIR67"/>
      <c r="BIS67"/>
      <c r="BIT67"/>
      <c r="BIU67"/>
      <c r="BIV67"/>
      <c r="BIW67"/>
      <c r="BIX67"/>
      <c r="BIY67"/>
      <c r="BIZ67"/>
      <c r="BJA67"/>
      <c r="BJB67"/>
      <c r="BJC67"/>
      <c r="BJD67"/>
      <c r="BJE67"/>
      <c r="BJF67"/>
      <c r="BJG67"/>
      <c r="BJH67"/>
      <c r="BJI67"/>
      <c r="BJJ67"/>
      <c r="BJK67"/>
      <c r="BJL67"/>
      <c r="BJM67"/>
      <c r="BJN67"/>
      <c r="BJO67"/>
      <c r="BJP67"/>
      <c r="BJQ67"/>
      <c r="BJR67"/>
      <c r="BJS67"/>
      <c r="BJT67"/>
      <c r="BJU67"/>
      <c r="BJV67"/>
      <c r="BJW67"/>
      <c r="BJX67"/>
      <c r="BJY67"/>
      <c r="BJZ67"/>
      <c r="BKA67"/>
      <c r="BKB67"/>
      <c r="BKC67"/>
      <c r="BKD67"/>
      <c r="BKE67"/>
      <c r="BKF67"/>
      <c r="BKG67"/>
      <c r="BKH67"/>
      <c r="BKI67"/>
      <c r="BKJ67"/>
      <c r="BKK67"/>
      <c r="BKL67"/>
      <c r="BKM67"/>
    </row>
    <row r="68" spans="1:1651" s="28" customFormat="1" ht="54" customHeight="1" x14ac:dyDescent="0.2">
      <c r="A68" s="20" t="s">
        <v>413</v>
      </c>
      <c r="B68" s="81" t="s">
        <v>48</v>
      </c>
      <c r="C68" s="6" t="s">
        <v>49</v>
      </c>
      <c r="D68" s="6" t="s">
        <v>62</v>
      </c>
      <c r="E68" s="8" t="s">
        <v>334</v>
      </c>
      <c r="F68" s="86">
        <v>1030546093</v>
      </c>
      <c r="G68" s="123" t="s">
        <v>414</v>
      </c>
      <c r="H68" s="36">
        <v>227</v>
      </c>
      <c r="I68" s="40">
        <v>44136</v>
      </c>
      <c r="J68" s="25">
        <v>223</v>
      </c>
      <c r="K68" s="40">
        <v>44153</v>
      </c>
      <c r="L68" s="24">
        <v>5435007</v>
      </c>
      <c r="M68" s="43">
        <v>3791865</v>
      </c>
      <c r="N68" s="41">
        <v>44153</v>
      </c>
      <c r="O68" s="41">
        <v>44153</v>
      </c>
      <c r="P68" s="82">
        <v>44195</v>
      </c>
      <c r="Q68" s="36" t="s">
        <v>57</v>
      </c>
      <c r="R68" s="25" t="s">
        <v>57</v>
      </c>
      <c r="S68" s="25"/>
      <c r="T68" s="25"/>
      <c r="U68" s="25"/>
      <c r="V68" s="25"/>
      <c r="W68" s="8"/>
      <c r="X68" s="8"/>
      <c r="Y68" s="8"/>
      <c r="Z68" s="8"/>
      <c r="AA68" s="8"/>
      <c r="AB68" s="8"/>
      <c r="AC68" s="8"/>
      <c r="AD68" s="18"/>
      <c r="AE68" s="18"/>
      <c r="AF68" s="7"/>
      <c r="AG68" s="82"/>
      <c r="AH68" s="40"/>
      <c r="AI68" s="102"/>
      <c r="AJ68" s="117"/>
      <c r="AK68" s="162">
        <f t="shared" si="2"/>
        <v>5435007</v>
      </c>
      <c r="AL68" s="6"/>
      <c r="AM68" s="6" t="s">
        <v>183</v>
      </c>
      <c r="AN68" s="11"/>
      <c r="AO68" s="81" t="s">
        <v>56</v>
      </c>
      <c r="AP68" s="81" t="s">
        <v>111</v>
      </c>
      <c r="AQ68" s="8" t="s">
        <v>58</v>
      </c>
      <c r="AR68" s="69" t="s">
        <v>415</v>
      </c>
      <c r="AS68" s="5" t="s">
        <v>201</v>
      </c>
      <c r="AT68" s="5">
        <v>43</v>
      </c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  <c r="IW68"/>
      <c r="IX68"/>
      <c r="IY68"/>
      <c r="IZ68"/>
      <c r="JA68"/>
      <c r="JB68"/>
      <c r="JC68"/>
      <c r="JD68"/>
      <c r="JE68"/>
      <c r="JF68"/>
      <c r="JG68"/>
      <c r="JH68"/>
      <c r="JI68"/>
      <c r="JJ68"/>
      <c r="JK68"/>
      <c r="JL68"/>
      <c r="JM68"/>
      <c r="JN68"/>
      <c r="JO68"/>
      <c r="JP68"/>
      <c r="JQ68"/>
      <c r="JR68"/>
      <c r="JS68"/>
      <c r="JT68"/>
      <c r="JU68"/>
      <c r="JV68"/>
      <c r="JW68"/>
      <c r="JX68"/>
      <c r="JY68"/>
      <c r="JZ68"/>
      <c r="KA68"/>
      <c r="KB68"/>
      <c r="KC68"/>
      <c r="KD68"/>
      <c r="KE68"/>
      <c r="KF68"/>
      <c r="KG68"/>
      <c r="KH68"/>
      <c r="KI68"/>
      <c r="KJ68"/>
      <c r="KK68"/>
      <c r="KL68"/>
      <c r="KM68"/>
      <c r="KN68"/>
      <c r="KO68"/>
      <c r="KP68"/>
      <c r="KQ68"/>
      <c r="KR68"/>
      <c r="KS68"/>
      <c r="KT68"/>
      <c r="KU68"/>
      <c r="KV68"/>
      <c r="KW68"/>
      <c r="KX68"/>
      <c r="KY68"/>
      <c r="KZ68"/>
      <c r="LA68"/>
      <c r="LB68"/>
      <c r="LC68"/>
      <c r="LD68"/>
      <c r="LE68"/>
      <c r="LF68"/>
      <c r="LG68"/>
      <c r="LH68"/>
      <c r="LI68"/>
      <c r="LJ68"/>
      <c r="LK68"/>
      <c r="LL68"/>
      <c r="LM68"/>
      <c r="AAY68"/>
      <c r="AAZ68"/>
      <c r="ABA68"/>
      <c r="ABB68"/>
      <c r="ABC68"/>
      <c r="ABD68"/>
      <c r="ABE68"/>
      <c r="ABF68"/>
      <c r="ABG68"/>
      <c r="ABH68"/>
      <c r="ABI68"/>
      <c r="ABJ68"/>
      <c r="ABK68"/>
      <c r="ABL68"/>
      <c r="ABM68"/>
      <c r="ABN68"/>
      <c r="ABO68"/>
      <c r="ABP68"/>
      <c r="ABQ68"/>
      <c r="ABR68"/>
      <c r="ABS68"/>
      <c r="ABT68"/>
      <c r="ABU68"/>
      <c r="ABV68"/>
      <c r="ABW68"/>
      <c r="ABX68"/>
      <c r="ABY68"/>
      <c r="ABZ68"/>
      <c r="ACA68"/>
      <c r="ACB68"/>
      <c r="ACC68"/>
      <c r="ACD68"/>
      <c r="ACE68"/>
      <c r="ACF68"/>
      <c r="ACG68"/>
      <c r="ACH68"/>
      <c r="ACI68"/>
      <c r="ACJ68"/>
      <c r="ACK68"/>
      <c r="ACL68"/>
      <c r="ACM68"/>
      <c r="ACN68"/>
      <c r="ACO68"/>
      <c r="ACP68"/>
      <c r="ACQ68"/>
      <c r="ACR68"/>
      <c r="ACS68"/>
      <c r="ACT68"/>
      <c r="ACU68"/>
      <c r="ACV68"/>
      <c r="ACW68"/>
      <c r="ACX68"/>
      <c r="ACY68"/>
      <c r="ACZ68"/>
      <c r="ADA68"/>
      <c r="ADB68"/>
      <c r="ADC68"/>
      <c r="ADD68"/>
      <c r="ADE68"/>
      <c r="ADF68"/>
      <c r="ADG68"/>
      <c r="ADH68"/>
      <c r="ADI68"/>
      <c r="ADJ68"/>
      <c r="ADK68"/>
      <c r="ADL68"/>
      <c r="ADM68"/>
      <c r="ADN68"/>
      <c r="ADO68"/>
      <c r="ADP68"/>
      <c r="ADQ68"/>
      <c r="ADR68"/>
      <c r="ADS68"/>
      <c r="ADT68"/>
      <c r="ADU68"/>
      <c r="ADV68"/>
      <c r="ADW68"/>
      <c r="ADX68"/>
      <c r="ADY68"/>
      <c r="ADZ68"/>
      <c r="AEA68"/>
      <c r="AEB68"/>
      <c r="AEC68"/>
      <c r="AED68"/>
      <c r="AEE68"/>
      <c r="AEF68"/>
      <c r="AEG68"/>
      <c r="AEH68"/>
      <c r="AEI68"/>
      <c r="AEJ68"/>
      <c r="AEK68"/>
      <c r="AEL68"/>
      <c r="AEM68"/>
      <c r="AEN68"/>
      <c r="AEO68"/>
      <c r="AEP68"/>
      <c r="AEQ68"/>
      <c r="AER68"/>
      <c r="AES68"/>
      <c r="AET68"/>
      <c r="AEU68"/>
      <c r="AEV68"/>
      <c r="AEW68"/>
      <c r="AEX68"/>
      <c r="AEY68"/>
      <c r="AEZ68"/>
      <c r="AFA68"/>
      <c r="AFB68"/>
      <c r="AFC68"/>
      <c r="AFD68"/>
      <c r="AFE68"/>
      <c r="AFF68"/>
      <c r="AFG68"/>
      <c r="AFH68"/>
      <c r="AFI68"/>
      <c r="AFJ68"/>
      <c r="AFK68"/>
      <c r="AFL68"/>
      <c r="AFM68"/>
      <c r="AFN68"/>
      <c r="AFO68"/>
      <c r="AFP68"/>
      <c r="AFQ68"/>
      <c r="AFR68"/>
      <c r="AFS68"/>
      <c r="AFT68"/>
      <c r="AFU68"/>
      <c r="AFV68"/>
      <c r="AFW68"/>
      <c r="AFX68"/>
      <c r="AFY68"/>
      <c r="AFZ68"/>
      <c r="AGA68"/>
      <c r="AGB68"/>
      <c r="AGC68"/>
      <c r="AGD68"/>
      <c r="AGE68"/>
      <c r="AGF68"/>
      <c r="AGG68"/>
      <c r="AGH68"/>
      <c r="AGI68"/>
      <c r="AGJ68"/>
      <c r="AGK68"/>
      <c r="AGL68"/>
      <c r="AGM68"/>
      <c r="AGN68"/>
      <c r="AGO68"/>
      <c r="AGP68"/>
      <c r="AGQ68"/>
      <c r="AGR68"/>
      <c r="AGS68"/>
      <c r="AGT68"/>
      <c r="AGU68"/>
      <c r="AGV68"/>
      <c r="AGW68"/>
      <c r="AGX68"/>
      <c r="AGY68"/>
      <c r="AGZ68"/>
      <c r="AHA68"/>
      <c r="AHB68"/>
      <c r="AHC68"/>
      <c r="AHD68"/>
      <c r="AHE68"/>
      <c r="AHF68"/>
      <c r="AHG68"/>
      <c r="AHH68"/>
      <c r="AHI68"/>
      <c r="AHJ68"/>
      <c r="AHK68"/>
      <c r="AHL68"/>
      <c r="AHM68"/>
      <c r="AHN68"/>
      <c r="AHO68"/>
      <c r="AHP68"/>
      <c r="AHQ68"/>
      <c r="AHR68"/>
      <c r="AHS68"/>
      <c r="AHT68"/>
      <c r="AHU68"/>
      <c r="AHV68"/>
      <c r="AHW68"/>
      <c r="AHX68"/>
      <c r="AHY68"/>
      <c r="AHZ68"/>
      <c r="AIA68"/>
      <c r="AIB68"/>
      <c r="AIC68"/>
      <c r="AID68"/>
      <c r="AIE68"/>
      <c r="AIF68"/>
      <c r="AIG68"/>
      <c r="AIH68"/>
      <c r="AII68"/>
      <c r="AIJ68"/>
      <c r="AIK68"/>
      <c r="AIL68"/>
      <c r="AIM68"/>
      <c r="AIN68"/>
      <c r="AIO68"/>
      <c r="AIP68"/>
      <c r="AIQ68"/>
      <c r="AIR68"/>
      <c r="AIS68"/>
      <c r="AIT68"/>
      <c r="AIU68"/>
      <c r="AIV68"/>
      <c r="AIW68"/>
      <c r="AIX68"/>
      <c r="AIY68"/>
      <c r="AIZ68"/>
      <c r="AJA68"/>
      <c r="AJB68"/>
      <c r="AJC68"/>
      <c r="AJD68"/>
      <c r="AJE68"/>
      <c r="AJF68"/>
      <c r="AJG68"/>
      <c r="AJH68"/>
      <c r="AJI68"/>
      <c r="AJJ68"/>
      <c r="AJK68"/>
      <c r="AJL68"/>
      <c r="AJM68"/>
      <c r="AJN68"/>
      <c r="AJO68"/>
      <c r="AJP68"/>
      <c r="AJQ68"/>
      <c r="AJR68"/>
      <c r="AJS68"/>
      <c r="AJT68"/>
      <c r="AJU68"/>
      <c r="AJV68"/>
      <c r="AJW68"/>
      <c r="AJX68"/>
      <c r="AJY68"/>
      <c r="AJZ68"/>
      <c r="AKA68"/>
      <c r="AKB68"/>
      <c r="AKC68"/>
      <c r="AKD68"/>
      <c r="AKE68"/>
      <c r="AKF68"/>
      <c r="AKG68"/>
      <c r="AKH68"/>
      <c r="AKI68"/>
      <c r="AKJ68"/>
      <c r="AKK68"/>
      <c r="AKL68"/>
      <c r="AKM68"/>
      <c r="AKN68"/>
      <c r="AKO68"/>
      <c r="AKP68"/>
      <c r="AKQ68"/>
      <c r="AKR68"/>
      <c r="AKS68"/>
      <c r="AKT68"/>
      <c r="AKU68"/>
      <c r="AKV68"/>
      <c r="AKW68"/>
      <c r="AKX68"/>
      <c r="AKY68"/>
      <c r="AKZ68"/>
      <c r="ALA68"/>
      <c r="ALB68"/>
      <c r="ALC68"/>
      <c r="ALD68"/>
      <c r="ALE68"/>
      <c r="ALF68"/>
      <c r="ALG68"/>
      <c r="ALH68"/>
      <c r="ALI68"/>
      <c r="ALJ68"/>
      <c r="ALK68"/>
      <c r="ALL68"/>
      <c r="ALM68"/>
      <c r="ALN68"/>
      <c r="ALO68"/>
      <c r="ALP68"/>
      <c r="ALQ68"/>
      <c r="ALR68"/>
      <c r="ALS68"/>
      <c r="ALT68"/>
      <c r="ALU68"/>
      <c r="ALV68"/>
      <c r="ALW68"/>
      <c r="ALX68"/>
      <c r="ALY68"/>
      <c r="ALZ68"/>
      <c r="AMA68"/>
      <c r="AMB68"/>
      <c r="AMC68"/>
      <c r="AMD68"/>
      <c r="AME68"/>
      <c r="AMF68"/>
      <c r="AMG68"/>
      <c r="AMH68"/>
      <c r="AMI68"/>
      <c r="AMJ68"/>
      <c r="AMK68"/>
      <c r="AML68"/>
      <c r="AMM68"/>
      <c r="AMN68"/>
      <c r="AMO68"/>
      <c r="AMP68"/>
      <c r="AMQ68"/>
      <c r="AMR68"/>
      <c r="AMS68"/>
      <c r="AMT68"/>
      <c r="AMU68"/>
      <c r="AMV68"/>
      <c r="AMW68"/>
      <c r="AMX68"/>
      <c r="AMY68"/>
      <c r="AMZ68"/>
      <c r="ANA68"/>
      <c r="ANB68"/>
      <c r="ANC68"/>
      <c r="AND68"/>
      <c r="ANE68"/>
      <c r="ANF68"/>
      <c r="ANG68"/>
      <c r="ANH68"/>
      <c r="ANI68"/>
      <c r="ANJ68"/>
      <c r="ANK68"/>
      <c r="ANL68"/>
      <c r="ANM68"/>
      <c r="ANN68"/>
      <c r="ANO68"/>
      <c r="ANP68"/>
      <c r="ANQ68"/>
      <c r="ANR68"/>
      <c r="ANS68"/>
      <c r="ANT68"/>
      <c r="ANU68"/>
      <c r="ANV68"/>
      <c r="ANW68"/>
      <c r="ANX68"/>
      <c r="ANY68"/>
      <c r="ANZ68"/>
      <c r="AOA68"/>
      <c r="AOB68"/>
      <c r="AOC68"/>
      <c r="AOD68"/>
      <c r="AOE68"/>
      <c r="AOF68"/>
      <c r="AOG68"/>
      <c r="AOH68"/>
      <c r="AOI68"/>
      <c r="AOJ68"/>
      <c r="AOK68"/>
      <c r="AOL68"/>
      <c r="AOM68"/>
      <c r="AON68"/>
      <c r="AOO68"/>
      <c r="AOP68"/>
      <c r="AOQ68"/>
      <c r="AOR68"/>
      <c r="AOS68"/>
      <c r="AOT68"/>
      <c r="AOU68"/>
      <c r="AOV68"/>
      <c r="AOW68"/>
      <c r="AOX68"/>
      <c r="AOY68"/>
      <c r="AOZ68"/>
      <c r="APA68"/>
      <c r="APB68"/>
      <c r="APC68"/>
      <c r="APD68"/>
      <c r="APE68"/>
      <c r="APF68"/>
      <c r="APG68"/>
      <c r="APH68"/>
      <c r="API68"/>
      <c r="APJ68"/>
      <c r="APK68"/>
      <c r="APL68"/>
      <c r="APM68"/>
      <c r="APN68"/>
      <c r="APO68"/>
      <c r="APP68"/>
      <c r="APQ68"/>
      <c r="APR68"/>
      <c r="APS68"/>
      <c r="APT68"/>
      <c r="APU68"/>
      <c r="APV68"/>
      <c r="APW68"/>
      <c r="APX68"/>
      <c r="APY68"/>
      <c r="APZ68"/>
      <c r="AQA68"/>
      <c r="AQB68"/>
      <c r="AQC68"/>
      <c r="AQD68"/>
      <c r="AQE68"/>
      <c r="AQF68"/>
      <c r="AQG68"/>
      <c r="AQH68"/>
      <c r="AQI68"/>
      <c r="AQJ68"/>
      <c r="AQK68"/>
      <c r="AQL68"/>
      <c r="AQM68"/>
      <c r="AQN68"/>
      <c r="AQO68"/>
      <c r="AQP68"/>
      <c r="AQQ68"/>
      <c r="AQR68"/>
      <c r="AQS68"/>
      <c r="AQT68"/>
      <c r="AQU68"/>
      <c r="AQV68"/>
      <c r="AQW68"/>
      <c r="AQX68"/>
      <c r="AQY68"/>
      <c r="AQZ68"/>
      <c r="ARA68"/>
      <c r="ARB68"/>
      <c r="ARC68"/>
      <c r="ARD68"/>
      <c r="ARE68"/>
      <c r="ARF68"/>
      <c r="ARG68"/>
      <c r="ARH68"/>
      <c r="ARI68"/>
      <c r="ARJ68"/>
      <c r="ARK68"/>
      <c r="ARL68"/>
      <c r="ARM68"/>
      <c r="ARN68"/>
      <c r="ARO68"/>
      <c r="ARP68"/>
      <c r="ARQ68"/>
      <c r="ARR68"/>
      <c r="ARS68"/>
      <c r="ART68"/>
      <c r="ARU68"/>
      <c r="ARV68"/>
      <c r="ARW68"/>
      <c r="ARX68"/>
      <c r="ARY68"/>
      <c r="ARZ68"/>
      <c r="ASA68"/>
      <c r="ASB68"/>
      <c r="ASC68"/>
      <c r="ASD68"/>
      <c r="ASE68"/>
      <c r="ASF68"/>
      <c r="ASG68"/>
      <c r="ASH68"/>
      <c r="ASI68"/>
      <c r="ASJ68"/>
      <c r="ASK68"/>
      <c r="ASL68"/>
      <c r="ASM68"/>
      <c r="ASN68"/>
      <c r="ASO68"/>
      <c r="ASP68"/>
      <c r="ASQ68"/>
      <c r="ASR68"/>
      <c r="ASS68"/>
      <c r="AST68"/>
      <c r="ASU68"/>
      <c r="ASV68"/>
      <c r="ASW68"/>
      <c r="ASX68"/>
      <c r="ASY68"/>
      <c r="ASZ68"/>
      <c r="ATA68"/>
      <c r="ATB68"/>
      <c r="ATC68"/>
      <c r="ATD68"/>
      <c r="ATE68"/>
      <c r="ATF68"/>
      <c r="ATG68"/>
      <c r="ATH68"/>
      <c r="ATI68"/>
      <c r="ATJ68"/>
      <c r="ATK68"/>
      <c r="ATL68"/>
      <c r="ATM68"/>
      <c r="ATN68"/>
      <c r="ATO68"/>
      <c r="ATP68"/>
      <c r="ATQ68"/>
      <c r="ATR68"/>
      <c r="ATS68"/>
      <c r="ATT68"/>
      <c r="ATU68"/>
      <c r="ATV68"/>
      <c r="ATW68"/>
      <c r="ATX68"/>
      <c r="ATY68"/>
      <c r="ATZ68"/>
      <c r="AUA68"/>
      <c r="AUB68"/>
      <c r="AUC68"/>
      <c r="AUD68"/>
      <c r="AUE68"/>
      <c r="AUF68"/>
      <c r="AUG68"/>
      <c r="AUH68"/>
      <c r="AUI68"/>
      <c r="AUJ68"/>
      <c r="AUK68"/>
      <c r="AUL68"/>
      <c r="AUM68"/>
      <c r="AUN68"/>
      <c r="AUO68"/>
      <c r="AUP68"/>
      <c r="AUQ68"/>
      <c r="AUR68"/>
      <c r="AUS68"/>
      <c r="AUT68"/>
      <c r="AUU68"/>
      <c r="AUV68"/>
      <c r="AUW68"/>
      <c r="AUX68"/>
      <c r="AUY68"/>
      <c r="AUZ68"/>
      <c r="AVA68"/>
      <c r="AVB68"/>
      <c r="AVC68"/>
      <c r="AVD68"/>
      <c r="AVE68"/>
      <c r="AVF68"/>
      <c r="AVG68"/>
      <c r="AVH68"/>
      <c r="AVI68"/>
      <c r="AVJ68"/>
      <c r="AVK68"/>
      <c r="AVL68"/>
      <c r="AVM68"/>
      <c r="AVN68"/>
      <c r="AVO68"/>
      <c r="AVP68"/>
      <c r="AVQ68"/>
      <c r="AVR68"/>
      <c r="AVS68"/>
      <c r="AVT68"/>
      <c r="AVU68"/>
      <c r="AVV68"/>
      <c r="AVW68"/>
      <c r="AVX68"/>
      <c r="AVY68"/>
      <c r="AVZ68"/>
      <c r="AWA68"/>
      <c r="AWB68"/>
      <c r="AWC68"/>
      <c r="AWD68"/>
      <c r="AWE68"/>
      <c r="AWF68"/>
      <c r="AWG68"/>
      <c r="AWH68"/>
      <c r="AWI68"/>
      <c r="AWJ68"/>
      <c r="AWK68"/>
      <c r="AWL68"/>
      <c r="AWM68"/>
      <c r="AWN68"/>
      <c r="AWO68"/>
      <c r="AWP68"/>
      <c r="AWQ68"/>
      <c r="AWR68"/>
      <c r="AWS68"/>
      <c r="AWT68"/>
      <c r="AWU68"/>
      <c r="AWV68"/>
      <c r="AWW68"/>
      <c r="AWX68"/>
      <c r="AWY68"/>
      <c r="AWZ68"/>
      <c r="AXA68"/>
      <c r="AXB68"/>
      <c r="AXC68"/>
      <c r="AXD68"/>
      <c r="AXE68"/>
      <c r="AXF68"/>
      <c r="AXG68"/>
      <c r="AXH68"/>
      <c r="AXI68"/>
      <c r="AXJ68"/>
      <c r="AXK68"/>
      <c r="AXL68"/>
      <c r="AXM68"/>
      <c r="AXN68"/>
      <c r="AXO68"/>
      <c r="AXP68"/>
      <c r="AXQ68"/>
      <c r="AXR68"/>
      <c r="AXS68"/>
      <c r="AXT68"/>
      <c r="AXU68"/>
      <c r="AXV68"/>
      <c r="AXW68"/>
      <c r="AXX68"/>
      <c r="AXY68"/>
      <c r="AXZ68"/>
      <c r="AYA68"/>
      <c r="AYB68"/>
      <c r="AYC68"/>
      <c r="AYD68"/>
      <c r="AYE68"/>
      <c r="AYF68"/>
      <c r="AYG68"/>
      <c r="AYH68"/>
      <c r="AYI68"/>
      <c r="AYJ68"/>
      <c r="AYK68"/>
      <c r="AYL68"/>
      <c r="AYM68"/>
      <c r="AYN68"/>
      <c r="AYO68"/>
      <c r="AYP68"/>
      <c r="AYQ68"/>
      <c r="AYR68"/>
      <c r="AYS68"/>
      <c r="AYT68"/>
      <c r="AYU68"/>
      <c r="AYV68"/>
      <c r="AYW68"/>
      <c r="AYX68"/>
      <c r="AYY68"/>
      <c r="AYZ68"/>
      <c r="AZA68"/>
      <c r="AZB68"/>
      <c r="AZC68"/>
      <c r="AZD68"/>
      <c r="AZE68"/>
      <c r="AZF68"/>
      <c r="AZG68"/>
      <c r="AZH68"/>
      <c r="AZI68"/>
      <c r="AZJ68"/>
      <c r="AZK68"/>
      <c r="AZL68"/>
      <c r="AZM68"/>
      <c r="AZN68"/>
      <c r="AZO68"/>
      <c r="AZP68"/>
      <c r="AZQ68"/>
      <c r="AZR68"/>
      <c r="AZS68"/>
      <c r="AZT68"/>
      <c r="AZU68"/>
      <c r="AZV68"/>
      <c r="AZW68"/>
      <c r="AZX68"/>
      <c r="AZY68"/>
      <c r="AZZ68"/>
      <c r="BAA68"/>
      <c r="BAB68"/>
      <c r="BAC68"/>
      <c r="BAD68"/>
      <c r="BAE68"/>
      <c r="BAF68"/>
      <c r="BAG68"/>
      <c r="BAH68"/>
      <c r="BAI68"/>
      <c r="BAJ68"/>
      <c r="BAK68"/>
      <c r="BAL68"/>
      <c r="BAM68"/>
      <c r="BAN68"/>
      <c r="BAO68"/>
      <c r="BAP68"/>
      <c r="BAQ68"/>
      <c r="BAR68"/>
      <c r="BAS68"/>
      <c r="BAT68"/>
      <c r="BAU68"/>
      <c r="BAV68"/>
      <c r="BAW68"/>
      <c r="BAX68"/>
      <c r="BAY68"/>
      <c r="BAZ68"/>
      <c r="BBA68"/>
      <c r="BBB68"/>
      <c r="BBC68"/>
      <c r="BBD68"/>
      <c r="BBE68"/>
      <c r="BBF68"/>
      <c r="BBG68"/>
      <c r="BBH68"/>
      <c r="BBI68"/>
      <c r="BBJ68"/>
      <c r="BBK68"/>
      <c r="BBL68"/>
      <c r="BBM68"/>
      <c r="BBN68"/>
      <c r="BBO68"/>
      <c r="BBP68"/>
      <c r="BBQ68"/>
      <c r="BBR68"/>
      <c r="BBS68"/>
      <c r="BBT68"/>
      <c r="BBU68"/>
      <c r="BBV68"/>
      <c r="BBW68"/>
      <c r="BBX68"/>
      <c r="BBY68"/>
      <c r="BBZ68"/>
      <c r="BCA68"/>
      <c r="BCB68"/>
      <c r="BCC68"/>
      <c r="BCD68"/>
      <c r="BCE68"/>
      <c r="BCF68"/>
      <c r="BCG68"/>
      <c r="BCH68"/>
      <c r="BCI68"/>
      <c r="BCJ68"/>
      <c r="BCK68"/>
      <c r="BCL68"/>
      <c r="BCM68"/>
      <c r="BCN68"/>
      <c r="BCO68"/>
      <c r="BCP68"/>
      <c r="BCQ68"/>
      <c r="BCR68"/>
      <c r="BCS68"/>
      <c r="BCT68"/>
      <c r="BCU68"/>
      <c r="BCV68"/>
      <c r="BCW68"/>
      <c r="BCX68"/>
      <c r="BCY68"/>
      <c r="BCZ68"/>
      <c r="BDA68"/>
      <c r="BDB68"/>
      <c r="BDC68"/>
      <c r="BDD68"/>
      <c r="BDE68"/>
      <c r="BDF68"/>
      <c r="BDG68"/>
      <c r="BDH68"/>
      <c r="BDI68"/>
      <c r="BDJ68"/>
      <c r="BDK68"/>
      <c r="BDL68"/>
      <c r="BDM68"/>
      <c r="BDN68"/>
      <c r="BDO68"/>
      <c r="BDP68"/>
      <c r="BDQ68"/>
      <c r="BDR68"/>
      <c r="BDS68"/>
      <c r="BDT68"/>
      <c r="BDU68"/>
      <c r="BDV68"/>
      <c r="BDW68"/>
      <c r="BDX68"/>
      <c r="BDY68"/>
      <c r="BDZ68"/>
      <c r="BEA68"/>
      <c r="BEB68"/>
      <c r="BEC68"/>
      <c r="BED68"/>
      <c r="BEE68"/>
      <c r="BEF68"/>
      <c r="BEG68"/>
      <c r="BEH68"/>
      <c r="BEI68"/>
      <c r="BEJ68"/>
      <c r="BEK68"/>
      <c r="BEL68"/>
      <c r="BEM68"/>
      <c r="BEN68"/>
      <c r="BEO68"/>
      <c r="BEP68"/>
      <c r="BEQ68"/>
      <c r="BER68"/>
      <c r="BES68"/>
      <c r="BET68"/>
      <c r="BEU68"/>
      <c r="BEV68"/>
      <c r="BEW68"/>
      <c r="BEX68"/>
      <c r="BEY68"/>
      <c r="BEZ68"/>
      <c r="BFA68"/>
      <c r="BFB68"/>
      <c r="BFC68"/>
      <c r="BFD68"/>
      <c r="BFE68"/>
      <c r="BFF68"/>
      <c r="BFG68"/>
      <c r="BFH68"/>
      <c r="BFI68"/>
      <c r="BFJ68"/>
      <c r="BFK68"/>
      <c r="BFL68"/>
      <c r="BFM68"/>
      <c r="BFN68"/>
      <c r="BFO68"/>
      <c r="BFP68"/>
      <c r="BFQ68"/>
      <c r="BFR68"/>
      <c r="BFS68"/>
      <c r="BFT68"/>
      <c r="BFU68"/>
      <c r="BFV68"/>
      <c r="BFW68"/>
      <c r="BFX68"/>
      <c r="BFY68"/>
      <c r="BFZ68"/>
      <c r="BGA68"/>
      <c r="BGB68"/>
      <c r="BGC68"/>
      <c r="BGD68"/>
      <c r="BGE68"/>
      <c r="BGF68"/>
      <c r="BGG68"/>
      <c r="BGH68"/>
      <c r="BGI68"/>
      <c r="BGJ68"/>
      <c r="BGK68"/>
      <c r="BGL68"/>
      <c r="BGM68"/>
      <c r="BGN68"/>
      <c r="BGO68"/>
      <c r="BGP68"/>
      <c r="BGQ68"/>
      <c r="BGR68"/>
      <c r="BGS68"/>
      <c r="BGT68"/>
      <c r="BGU68"/>
      <c r="BGV68"/>
      <c r="BGW68"/>
      <c r="BGX68"/>
      <c r="BGY68"/>
      <c r="BGZ68"/>
      <c r="BHA68"/>
      <c r="BHB68"/>
      <c r="BHC68"/>
      <c r="BHD68"/>
      <c r="BHE68"/>
      <c r="BHF68"/>
      <c r="BHG68"/>
      <c r="BHH68"/>
      <c r="BHI68"/>
      <c r="BHJ68"/>
      <c r="BHK68"/>
      <c r="BHL68"/>
      <c r="BHM68"/>
      <c r="BHN68"/>
      <c r="BHO68"/>
      <c r="BHP68"/>
      <c r="BHQ68"/>
      <c r="BHR68"/>
      <c r="BHS68"/>
      <c r="BHT68"/>
      <c r="BHU68"/>
      <c r="BHV68"/>
      <c r="BHW68"/>
      <c r="BHX68"/>
      <c r="BHY68"/>
      <c r="BHZ68"/>
      <c r="BIA68"/>
      <c r="BIB68"/>
      <c r="BIC68"/>
      <c r="BID68"/>
      <c r="BIE68"/>
      <c r="BIF68"/>
      <c r="BIG68"/>
      <c r="BIH68"/>
      <c r="BII68"/>
      <c r="BIJ68"/>
      <c r="BIK68"/>
      <c r="BIL68"/>
      <c r="BIM68"/>
      <c r="BIN68"/>
      <c r="BIO68"/>
      <c r="BIP68"/>
      <c r="BIQ68"/>
      <c r="BIR68"/>
      <c r="BIS68"/>
      <c r="BIT68"/>
      <c r="BIU68"/>
      <c r="BIV68"/>
      <c r="BIW68"/>
      <c r="BIX68"/>
      <c r="BIY68"/>
      <c r="BIZ68"/>
      <c r="BJA68"/>
      <c r="BJB68"/>
      <c r="BJC68"/>
      <c r="BJD68"/>
      <c r="BJE68"/>
      <c r="BJF68"/>
      <c r="BJG68"/>
      <c r="BJH68"/>
      <c r="BJI68"/>
      <c r="BJJ68"/>
      <c r="BJK68"/>
      <c r="BJL68"/>
      <c r="BJM68"/>
      <c r="BJN68"/>
      <c r="BJO68"/>
      <c r="BJP68"/>
      <c r="BJQ68"/>
      <c r="BJR68"/>
      <c r="BJS68"/>
      <c r="BJT68"/>
      <c r="BJU68"/>
      <c r="BJV68"/>
      <c r="BJW68"/>
      <c r="BJX68"/>
      <c r="BJY68"/>
      <c r="BJZ68"/>
      <c r="BKA68"/>
      <c r="BKB68"/>
      <c r="BKC68"/>
      <c r="BKD68"/>
      <c r="BKE68"/>
      <c r="BKF68"/>
      <c r="BKG68"/>
      <c r="BKH68"/>
      <c r="BKI68"/>
      <c r="BKJ68"/>
      <c r="BKK68"/>
      <c r="BKL68"/>
      <c r="BKM68"/>
    </row>
    <row r="69" spans="1:1651" s="28" customFormat="1" ht="54" customHeight="1" x14ac:dyDescent="0.2">
      <c r="A69" s="20" t="s">
        <v>416</v>
      </c>
      <c r="B69" s="81" t="s">
        <v>48</v>
      </c>
      <c r="C69" s="6" t="s">
        <v>49</v>
      </c>
      <c r="D69" s="6" t="s">
        <v>62</v>
      </c>
      <c r="E69" s="8" t="s">
        <v>324</v>
      </c>
      <c r="F69" s="86">
        <v>52056543</v>
      </c>
      <c r="G69" s="8" t="s">
        <v>417</v>
      </c>
      <c r="H69" s="36">
        <v>233</v>
      </c>
      <c r="I69" s="40">
        <v>44155</v>
      </c>
      <c r="J69" s="25">
        <v>224</v>
      </c>
      <c r="K69" s="40">
        <v>44156</v>
      </c>
      <c r="L69" s="24">
        <v>5055820</v>
      </c>
      <c r="M69" s="43">
        <v>3791865</v>
      </c>
      <c r="N69" s="41">
        <v>44156</v>
      </c>
      <c r="O69" s="41">
        <v>44156</v>
      </c>
      <c r="P69" s="82">
        <v>44195</v>
      </c>
      <c r="Q69" s="36"/>
      <c r="R69" s="53"/>
      <c r="S69" s="53"/>
      <c r="T69" s="53"/>
      <c r="U69" s="53"/>
      <c r="V69" s="53"/>
      <c r="W69" s="8"/>
      <c r="X69" s="8"/>
      <c r="Y69" s="8"/>
      <c r="Z69" s="8"/>
      <c r="AA69" s="8"/>
      <c r="AB69" s="8"/>
      <c r="AC69" s="8"/>
      <c r="AD69" s="18"/>
      <c r="AE69" s="18"/>
      <c r="AF69" s="7"/>
      <c r="AG69" s="82"/>
      <c r="AH69" s="40"/>
      <c r="AI69" s="15"/>
      <c r="AJ69" s="117"/>
      <c r="AK69" s="162">
        <f t="shared" si="2"/>
        <v>5055820</v>
      </c>
      <c r="AL69" s="6"/>
      <c r="AM69" s="6" t="s">
        <v>183</v>
      </c>
      <c r="AN69" s="11"/>
      <c r="AO69" s="16" t="s">
        <v>56</v>
      </c>
      <c r="AP69" s="16" t="s">
        <v>254</v>
      </c>
      <c r="AQ69" s="6" t="s">
        <v>58</v>
      </c>
      <c r="AR69" s="54" t="s">
        <v>418</v>
      </c>
      <c r="AS69" s="5" t="s">
        <v>201</v>
      </c>
      <c r="AT69" s="5">
        <v>40</v>
      </c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  <c r="IZ69"/>
      <c r="JA69"/>
      <c r="JB69"/>
      <c r="JC69"/>
      <c r="JD69"/>
      <c r="JE69"/>
      <c r="JF69"/>
      <c r="JG69"/>
      <c r="JH69"/>
      <c r="JI69"/>
      <c r="JJ69"/>
      <c r="JK69"/>
      <c r="JL69"/>
      <c r="JM69"/>
      <c r="JN69"/>
      <c r="JO69"/>
      <c r="JP69"/>
      <c r="JQ69"/>
      <c r="JR69"/>
      <c r="JS69"/>
      <c r="JT69"/>
      <c r="JU69"/>
      <c r="JV69"/>
      <c r="JW69"/>
      <c r="JX69"/>
      <c r="JY69"/>
      <c r="JZ69"/>
      <c r="KA69"/>
      <c r="KB69"/>
      <c r="KC69"/>
      <c r="KD69"/>
      <c r="KE69"/>
      <c r="KF69"/>
      <c r="KG69"/>
      <c r="KH69"/>
      <c r="KI69"/>
      <c r="KJ69"/>
      <c r="KK69"/>
      <c r="KL69"/>
      <c r="KM69"/>
      <c r="KN69"/>
      <c r="KO69"/>
      <c r="KP69"/>
      <c r="KQ69"/>
      <c r="KR69"/>
      <c r="KS69"/>
      <c r="KT69"/>
      <c r="KU69"/>
      <c r="KV69"/>
      <c r="KW69"/>
      <c r="KX69"/>
      <c r="KY69"/>
      <c r="KZ69"/>
      <c r="LA69"/>
      <c r="LB69"/>
      <c r="LC69"/>
      <c r="LD69"/>
      <c r="LE69"/>
      <c r="LF69"/>
      <c r="LG69"/>
      <c r="LH69"/>
      <c r="LI69"/>
      <c r="LJ69"/>
      <c r="LK69"/>
      <c r="LL69"/>
      <c r="LM69"/>
      <c r="AAY69"/>
      <c r="AAZ69"/>
      <c r="ABA69"/>
      <c r="ABB69"/>
      <c r="ABC69"/>
      <c r="ABD69"/>
      <c r="ABE69"/>
      <c r="ABF69"/>
      <c r="ABG69"/>
      <c r="ABH69"/>
      <c r="ABI69"/>
      <c r="ABJ69"/>
      <c r="ABK69"/>
      <c r="ABL69"/>
      <c r="ABM69"/>
      <c r="ABN69"/>
      <c r="ABO69"/>
      <c r="ABP69"/>
      <c r="ABQ69"/>
      <c r="ABR69"/>
      <c r="ABS69"/>
      <c r="ABT69"/>
      <c r="ABU69"/>
      <c r="ABV69"/>
      <c r="ABW69"/>
      <c r="ABX69"/>
      <c r="ABY69"/>
      <c r="ABZ69"/>
      <c r="ACA69"/>
      <c r="ACB69"/>
      <c r="ACC69"/>
      <c r="ACD69"/>
      <c r="ACE69"/>
      <c r="ACF69"/>
      <c r="ACG69"/>
      <c r="ACH69"/>
      <c r="ACI69"/>
      <c r="ACJ69"/>
      <c r="ACK69"/>
      <c r="ACL69"/>
      <c r="ACM69"/>
      <c r="ACN69"/>
      <c r="ACO69"/>
      <c r="ACP69"/>
      <c r="ACQ69"/>
      <c r="ACR69"/>
      <c r="ACS69"/>
      <c r="ACT69"/>
      <c r="ACU69"/>
      <c r="ACV69"/>
      <c r="ACW69"/>
      <c r="ACX69"/>
      <c r="ACY69"/>
      <c r="ACZ69"/>
      <c r="ADA69"/>
      <c r="ADB69"/>
      <c r="ADC69"/>
      <c r="ADD69"/>
      <c r="ADE69"/>
      <c r="ADF69"/>
      <c r="ADG69"/>
      <c r="ADH69"/>
      <c r="ADI69"/>
      <c r="ADJ69"/>
      <c r="ADK69"/>
      <c r="ADL69"/>
      <c r="ADM69"/>
      <c r="ADN69"/>
      <c r="ADO69"/>
      <c r="ADP69"/>
      <c r="ADQ69"/>
      <c r="ADR69"/>
      <c r="ADS69"/>
      <c r="ADT69"/>
      <c r="ADU69"/>
      <c r="ADV69"/>
      <c r="ADW69"/>
      <c r="ADX69"/>
      <c r="ADY69"/>
      <c r="ADZ69"/>
      <c r="AEA69"/>
      <c r="AEB69"/>
      <c r="AEC69"/>
      <c r="AED69"/>
      <c r="AEE69"/>
      <c r="AEF69"/>
      <c r="AEG69"/>
      <c r="AEH69"/>
      <c r="AEI69"/>
      <c r="AEJ69"/>
      <c r="AEK69"/>
      <c r="AEL69"/>
      <c r="AEM69"/>
      <c r="AEN69"/>
      <c r="AEO69"/>
      <c r="AEP69"/>
      <c r="AEQ69"/>
      <c r="AER69"/>
      <c r="AES69"/>
      <c r="AET69"/>
      <c r="AEU69"/>
      <c r="AEV69"/>
      <c r="AEW69"/>
      <c r="AEX69"/>
      <c r="AEY69"/>
      <c r="AEZ69"/>
      <c r="AFA69"/>
      <c r="AFB69"/>
      <c r="AFC69"/>
      <c r="AFD69"/>
      <c r="AFE69"/>
      <c r="AFF69"/>
      <c r="AFG69"/>
      <c r="AFH69"/>
      <c r="AFI69"/>
      <c r="AFJ69"/>
      <c r="AFK69"/>
      <c r="AFL69"/>
      <c r="AFM69"/>
      <c r="AFN69"/>
      <c r="AFO69"/>
      <c r="AFP69"/>
      <c r="AFQ69"/>
      <c r="AFR69"/>
      <c r="AFS69"/>
      <c r="AFT69"/>
      <c r="AFU69"/>
      <c r="AFV69"/>
      <c r="AFW69"/>
      <c r="AFX69"/>
      <c r="AFY69"/>
      <c r="AFZ69"/>
      <c r="AGA69"/>
      <c r="AGB69"/>
      <c r="AGC69"/>
      <c r="AGD69"/>
      <c r="AGE69"/>
      <c r="AGF69"/>
      <c r="AGG69"/>
      <c r="AGH69"/>
      <c r="AGI69"/>
      <c r="AGJ69"/>
      <c r="AGK69"/>
      <c r="AGL69"/>
      <c r="AGM69"/>
      <c r="AGN69"/>
      <c r="AGO69"/>
      <c r="AGP69"/>
      <c r="AGQ69"/>
      <c r="AGR69"/>
      <c r="AGS69"/>
      <c r="AGT69"/>
      <c r="AGU69"/>
      <c r="AGV69"/>
      <c r="AGW69"/>
      <c r="AGX69"/>
      <c r="AGY69"/>
      <c r="AGZ69"/>
      <c r="AHA69"/>
      <c r="AHB69"/>
      <c r="AHC69"/>
      <c r="AHD69"/>
      <c r="AHE69"/>
      <c r="AHF69"/>
      <c r="AHG69"/>
      <c r="AHH69"/>
      <c r="AHI69"/>
      <c r="AHJ69"/>
      <c r="AHK69"/>
      <c r="AHL69"/>
      <c r="AHM69"/>
      <c r="AHN69"/>
      <c r="AHO69"/>
      <c r="AHP69"/>
      <c r="AHQ69"/>
      <c r="AHR69"/>
      <c r="AHS69"/>
      <c r="AHT69"/>
      <c r="AHU69"/>
      <c r="AHV69"/>
      <c r="AHW69"/>
      <c r="AHX69"/>
      <c r="AHY69"/>
      <c r="AHZ69"/>
      <c r="AIA69"/>
      <c r="AIB69"/>
      <c r="AIC69"/>
      <c r="AID69"/>
      <c r="AIE69"/>
      <c r="AIF69"/>
      <c r="AIG69"/>
      <c r="AIH69"/>
      <c r="AII69"/>
      <c r="AIJ69"/>
      <c r="AIK69"/>
      <c r="AIL69"/>
      <c r="AIM69"/>
      <c r="AIN69"/>
      <c r="AIO69"/>
      <c r="AIP69"/>
      <c r="AIQ69"/>
      <c r="AIR69"/>
      <c r="AIS69"/>
      <c r="AIT69"/>
      <c r="AIU69"/>
      <c r="AIV69"/>
      <c r="AIW69"/>
      <c r="AIX69"/>
      <c r="AIY69"/>
      <c r="AIZ69"/>
      <c r="AJA69"/>
      <c r="AJB69"/>
      <c r="AJC69"/>
      <c r="AJD69"/>
      <c r="AJE69"/>
      <c r="AJF69"/>
      <c r="AJG69"/>
      <c r="AJH69"/>
      <c r="AJI69"/>
      <c r="AJJ69"/>
      <c r="AJK69"/>
      <c r="AJL69"/>
      <c r="AJM69"/>
      <c r="AJN69"/>
      <c r="AJO69"/>
      <c r="AJP69"/>
      <c r="AJQ69"/>
      <c r="AJR69"/>
      <c r="AJS69"/>
      <c r="AJT69"/>
      <c r="AJU69"/>
      <c r="AJV69"/>
      <c r="AJW69"/>
      <c r="AJX69"/>
      <c r="AJY69"/>
      <c r="AJZ69"/>
      <c r="AKA69"/>
      <c r="AKB69"/>
      <c r="AKC69"/>
      <c r="AKD69"/>
      <c r="AKE69"/>
      <c r="AKF69"/>
      <c r="AKG69"/>
      <c r="AKH69"/>
      <c r="AKI69"/>
      <c r="AKJ69"/>
      <c r="AKK69"/>
      <c r="AKL69"/>
      <c r="AKM69"/>
      <c r="AKN69"/>
      <c r="AKO69"/>
      <c r="AKP69"/>
      <c r="AKQ69"/>
      <c r="AKR69"/>
      <c r="AKS69"/>
      <c r="AKT69"/>
      <c r="AKU69"/>
      <c r="AKV69"/>
      <c r="AKW69"/>
      <c r="AKX69"/>
      <c r="AKY69"/>
      <c r="AKZ69"/>
      <c r="ALA69"/>
      <c r="ALB69"/>
      <c r="ALC69"/>
      <c r="ALD69"/>
      <c r="ALE69"/>
      <c r="ALF69"/>
      <c r="ALG69"/>
      <c r="ALH69"/>
      <c r="ALI69"/>
      <c r="ALJ69"/>
      <c r="ALK69"/>
      <c r="ALL69"/>
      <c r="ALM69"/>
      <c r="ALN69"/>
      <c r="ALO69"/>
      <c r="ALP69"/>
      <c r="ALQ69"/>
      <c r="ALR69"/>
      <c r="ALS69"/>
      <c r="ALT69"/>
      <c r="ALU69"/>
      <c r="ALV69"/>
      <c r="ALW69"/>
      <c r="ALX69"/>
      <c r="ALY69"/>
      <c r="ALZ69"/>
      <c r="AMA69"/>
      <c r="AMB69"/>
      <c r="AMC69"/>
      <c r="AMD69"/>
      <c r="AME69"/>
      <c r="AMF69"/>
      <c r="AMG69"/>
      <c r="AMH69"/>
      <c r="AMI69"/>
      <c r="AMJ69"/>
      <c r="AMK69"/>
      <c r="AML69"/>
      <c r="AMM69"/>
      <c r="AMN69"/>
      <c r="AMO69"/>
      <c r="AMP69"/>
      <c r="AMQ69"/>
      <c r="AMR69"/>
      <c r="AMS69"/>
      <c r="AMT69"/>
      <c r="AMU69"/>
      <c r="AMV69"/>
      <c r="AMW69"/>
      <c r="AMX69"/>
      <c r="AMY69"/>
      <c r="AMZ69"/>
      <c r="ANA69"/>
      <c r="ANB69"/>
      <c r="ANC69"/>
      <c r="AND69"/>
      <c r="ANE69"/>
      <c r="ANF69"/>
      <c r="ANG69"/>
      <c r="ANH69"/>
      <c r="ANI69"/>
      <c r="ANJ69"/>
      <c r="ANK69"/>
      <c r="ANL69"/>
      <c r="ANM69"/>
      <c r="ANN69"/>
      <c r="ANO69"/>
      <c r="ANP69"/>
      <c r="ANQ69"/>
      <c r="ANR69"/>
      <c r="ANS69"/>
      <c r="ANT69"/>
      <c r="ANU69"/>
      <c r="ANV69"/>
      <c r="ANW69"/>
      <c r="ANX69"/>
      <c r="ANY69"/>
      <c r="ANZ69"/>
      <c r="AOA69"/>
      <c r="AOB69"/>
      <c r="AOC69"/>
      <c r="AOD69"/>
      <c r="AOE69"/>
      <c r="AOF69"/>
      <c r="AOG69"/>
      <c r="AOH69"/>
      <c r="AOI69"/>
      <c r="AOJ69"/>
      <c r="AOK69"/>
      <c r="AOL69"/>
      <c r="AOM69"/>
      <c r="AON69"/>
      <c r="AOO69"/>
      <c r="AOP69"/>
      <c r="AOQ69"/>
      <c r="AOR69"/>
      <c r="AOS69"/>
      <c r="AOT69"/>
      <c r="AOU69"/>
      <c r="AOV69"/>
      <c r="AOW69"/>
      <c r="AOX69"/>
      <c r="AOY69"/>
      <c r="AOZ69"/>
      <c r="APA69"/>
      <c r="APB69"/>
      <c r="APC69"/>
      <c r="APD69"/>
      <c r="APE69"/>
      <c r="APF69"/>
      <c r="APG69"/>
      <c r="APH69"/>
      <c r="API69"/>
      <c r="APJ69"/>
      <c r="APK69"/>
      <c r="APL69"/>
      <c r="APM69"/>
      <c r="APN69"/>
      <c r="APO69"/>
      <c r="APP69"/>
      <c r="APQ69"/>
      <c r="APR69"/>
      <c r="APS69"/>
      <c r="APT69"/>
      <c r="APU69"/>
      <c r="APV69"/>
      <c r="APW69"/>
      <c r="APX69"/>
      <c r="APY69"/>
      <c r="APZ69"/>
      <c r="AQA69"/>
      <c r="AQB69"/>
      <c r="AQC69"/>
      <c r="AQD69"/>
      <c r="AQE69"/>
      <c r="AQF69"/>
      <c r="AQG69"/>
      <c r="AQH69"/>
      <c r="AQI69"/>
      <c r="AQJ69"/>
      <c r="AQK69"/>
      <c r="AQL69"/>
      <c r="AQM69"/>
      <c r="AQN69"/>
      <c r="AQO69"/>
      <c r="AQP69"/>
      <c r="AQQ69"/>
      <c r="AQR69"/>
      <c r="AQS69"/>
      <c r="AQT69"/>
      <c r="AQU69"/>
      <c r="AQV69"/>
      <c r="AQW69"/>
      <c r="AQX69"/>
      <c r="AQY69"/>
      <c r="AQZ69"/>
      <c r="ARA69"/>
      <c r="ARB69"/>
      <c r="ARC69"/>
      <c r="ARD69"/>
      <c r="ARE69"/>
      <c r="ARF69"/>
      <c r="ARG69"/>
      <c r="ARH69"/>
      <c r="ARI69"/>
      <c r="ARJ69"/>
      <c r="ARK69"/>
      <c r="ARL69"/>
      <c r="ARM69"/>
      <c r="ARN69"/>
      <c r="ARO69"/>
      <c r="ARP69"/>
      <c r="ARQ69"/>
      <c r="ARR69"/>
      <c r="ARS69"/>
      <c r="ART69"/>
      <c r="ARU69"/>
      <c r="ARV69"/>
      <c r="ARW69"/>
      <c r="ARX69"/>
      <c r="ARY69"/>
      <c r="ARZ69"/>
      <c r="ASA69"/>
      <c r="ASB69"/>
      <c r="ASC69"/>
      <c r="ASD69"/>
      <c r="ASE69"/>
      <c r="ASF69"/>
      <c r="ASG69"/>
      <c r="ASH69"/>
      <c r="ASI69"/>
      <c r="ASJ69"/>
      <c r="ASK69"/>
      <c r="ASL69"/>
      <c r="ASM69"/>
      <c r="ASN69"/>
      <c r="ASO69"/>
      <c r="ASP69"/>
      <c r="ASQ69"/>
      <c r="ASR69"/>
      <c r="ASS69"/>
      <c r="AST69"/>
      <c r="ASU69"/>
      <c r="ASV69"/>
      <c r="ASW69"/>
      <c r="ASX69"/>
      <c r="ASY69"/>
      <c r="ASZ69"/>
      <c r="ATA69"/>
      <c r="ATB69"/>
      <c r="ATC69"/>
      <c r="ATD69"/>
      <c r="ATE69"/>
      <c r="ATF69"/>
      <c r="ATG69"/>
      <c r="ATH69"/>
      <c r="ATI69"/>
      <c r="ATJ69"/>
      <c r="ATK69"/>
      <c r="ATL69"/>
      <c r="ATM69"/>
      <c r="ATN69"/>
      <c r="ATO69"/>
      <c r="ATP69"/>
      <c r="ATQ69"/>
      <c r="ATR69"/>
      <c r="ATS69"/>
      <c r="ATT69"/>
      <c r="ATU69"/>
      <c r="ATV69"/>
      <c r="ATW69"/>
      <c r="ATX69"/>
      <c r="ATY69"/>
      <c r="ATZ69"/>
      <c r="AUA69"/>
      <c r="AUB69"/>
      <c r="AUC69"/>
      <c r="AUD69"/>
      <c r="AUE69"/>
      <c r="AUF69"/>
      <c r="AUG69"/>
      <c r="AUH69"/>
      <c r="AUI69"/>
      <c r="AUJ69"/>
      <c r="AUK69"/>
      <c r="AUL69"/>
      <c r="AUM69"/>
      <c r="AUN69"/>
      <c r="AUO69"/>
      <c r="AUP69"/>
      <c r="AUQ69"/>
      <c r="AUR69"/>
      <c r="AUS69"/>
      <c r="AUT69"/>
      <c r="AUU69"/>
      <c r="AUV69"/>
      <c r="AUW69"/>
      <c r="AUX69"/>
      <c r="AUY69"/>
      <c r="AUZ69"/>
      <c r="AVA69"/>
      <c r="AVB69"/>
      <c r="AVC69"/>
      <c r="AVD69"/>
      <c r="AVE69"/>
      <c r="AVF69"/>
      <c r="AVG69"/>
      <c r="AVH69"/>
      <c r="AVI69"/>
      <c r="AVJ69"/>
      <c r="AVK69"/>
      <c r="AVL69"/>
      <c r="AVM69"/>
      <c r="AVN69"/>
      <c r="AVO69"/>
      <c r="AVP69"/>
      <c r="AVQ69"/>
      <c r="AVR69"/>
      <c r="AVS69"/>
      <c r="AVT69"/>
      <c r="AVU69"/>
      <c r="AVV69"/>
      <c r="AVW69"/>
      <c r="AVX69"/>
      <c r="AVY69"/>
      <c r="AVZ69"/>
      <c r="AWA69"/>
      <c r="AWB69"/>
      <c r="AWC69"/>
      <c r="AWD69"/>
      <c r="AWE69"/>
      <c r="AWF69"/>
      <c r="AWG69"/>
      <c r="AWH69"/>
      <c r="AWI69"/>
      <c r="AWJ69"/>
      <c r="AWK69"/>
      <c r="AWL69"/>
      <c r="AWM69"/>
      <c r="AWN69"/>
      <c r="AWO69"/>
      <c r="AWP69"/>
      <c r="AWQ69"/>
      <c r="AWR69"/>
      <c r="AWS69"/>
      <c r="AWT69"/>
      <c r="AWU69"/>
      <c r="AWV69"/>
      <c r="AWW69"/>
      <c r="AWX69"/>
      <c r="AWY69"/>
      <c r="AWZ69"/>
      <c r="AXA69"/>
      <c r="AXB69"/>
      <c r="AXC69"/>
      <c r="AXD69"/>
      <c r="AXE69"/>
      <c r="AXF69"/>
      <c r="AXG69"/>
      <c r="AXH69"/>
      <c r="AXI69"/>
      <c r="AXJ69"/>
      <c r="AXK69"/>
      <c r="AXL69"/>
      <c r="AXM69"/>
      <c r="AXN69"/>
      <c r="AXO69"/>
      <c r="AXP69"/>
      <c r="AXQ69"/>
      <c r="AXR69"/>
      <c r="AXS69"/>
      <c r="AXT69"/>
      <c r="AXU69"/>
      <c r="AXV69"/>
      <c r="AXW69"/>
      <c r="AXX69"/>
      <c r="AXY69"/>
      <c r="AXZ69"/>
      <c r="AYA69"/>
      <c r="AYB69"/>
      <c r="AYC69"/>
      <c r="AYD69"/>
      <c r="AYE69"/>
      <c r="AYF69"/>
      <c r="AYG69"/>
      <c r="AYH69"/>
      <c r="AYI69"/>
      <c r="AYJ69"/>
      <c r="AYK69"/>
      <c r="AYL69"/>
      <c r="AYM69"/>
      <c r="AYN69"/>
      <c r="AYO69"/>
      <c r="AYP69"/>
      <c r="AYQ69"/>
      <c r="AYR69"/>
      <c r="AYS69"/>
      <c r="AYT69"/>
      <c r="AYU69"/>
      <c r="AYV69"/>
      <c r="AYW69"/>
      <c r="AYX69"/>
      <c r="AYY69"/>
      <c r="AYZ69"/>
      <c r="AZA69"/>
      <c r="AZB69"/>
      <c r="AZC69"/>
      <c r="AZD69"/>
      <c r="AZE69"/>
      <c r="AZF69"/>
      <c r="AZG69"/>
      <c r="AZH69"/>
      <c r="AZI69"/>
      <c r="AZJ69"/>
      <c r="AZK69"/>
      <c r="AZL69"/>
      <c r="AZM69"/>
      <c r="AZN69"/>
      <c r="AZO69"/>
      <c r="AZP69"/>
      <c r="AZQ69"/>
      <c r="AZR69"/>
      <c r="AZS69"/>
      <c r="AZT69"/>
      <c r="AZU69"/>
      <c r="AZV69"/>
      <c r="AZW69"/>
      <c r="AZX69"/>
      <c r="AZY69"/>
      <c r="AZZ69"/>
      <c r="BAA69"/>
      <c r="BAB69"/>
      <c r="BAC69"/>
      <c r="BAD69"/>
      <c r="BAE69"/>
      <c r="BAF69"/>
      <c r="BAG69"/>
      <c r="BAH69"/>
      <c r="BAI69"/>
      <c r="BAJ69"/>
      <c r="BAK69"/>
      <c r="BAL69"/>
      <c r="BAM69"/>
      <c r="BAN69"/>
      <c r="BAO69"/>
      <c r="BAP69"/>
      <c r="BAQ69"/>
      <c r="BAR69"/>
      <c r="BAS69"/>
      <c r="BAT69"/>
      <c r="BAU69"/>
      <c r="BAV69"/>
      <c r="BAW69"/>
      <c r="BAX69"/>
      <c r="BAY69"/>
      <c r="BAZ69"/>
      <c r="BBA69"/>
      <c r="BBB69"/>
      <c r="BBC69"/>
      <c r="BBD69"/>
      <c r="BBE69"/>
      <c r="BBF69"/>
      <c r="BBG69"/>
      <c r="BBH69"/>
      <c r="BBI69"/>
      <c r="BBJ69"/>
      <c r="BBK69"/>
      <c r="BBL69"/>
      <c r="BBM69"/>
      <c r="BBN69"/>
      <c r="BBO69"/>
      <c r="BBP69"/>
      <c r="BBQ69"/>
      <c r="BBR69"/>
      <c r="BBS69"/>
      <c r="BBT69"/>
      <c r="BBU69"/>
      <c r="BBV69"/>
      <c r="BBW69"/>
      <c r="BBX69"/>
      <c r="BBY69"/>
      <c r="BBZ69"/>
      <c r="BCA69"/>
      <c r="BCB69"/>
      <c r="BCC69"/>
      <c r="BCD69"/>
      <c r="BCE69"/>
      <c r="BCF69"/>
      <c r="BCG69"/>
      <c r="BCH69"/>
      <c r="BCI69"/>
      <c r="BCJ69"/>
      <c r="BCK69"/>
      <c r="BCL69"/>
      <c r="BCM69"/>
      <c r="BCN69"/>
      <c r="BCO69"/>
      <c r="BCP69"/>
      <c r="BCQ69"/>
      <c r="BCR69"/>
      <c r="BCS69"/>
      <c r="BCT69"/>
      <c r="BCU69"/>
      <c r="BCV69"/>
      <c r="BCW69"/>
      <c r="BCX69"/>
      <c r="BCY69"/>
      <c r="BCZ69"/>
      <c r="BDA69"/>
      <c r="BDB69"/>
      <c r="BDC69"/>
      <c r="BDD69"/>
      <c r="BDE69"/>
      <c r="BDF69"/>
      <c r="BDG69"/>
      <c r="BDH69"/>
      <c r="BDI69"/>
      <c r="BDJ69"/>
      <c r="BDK69"/>
      <c r="BDL69"/>
      <c r="BDM69"/>
      <c r="BDN69"/>
      <c r="BDO69"/>
      <c r="BDP69"/>
      <c r="BDQ69"/>
      <c r="BDR69"/>
      <c r="BDS69"/>
      <c r="BDT69"/>
      <c r="BDU69"/>
      <c r="BDV69"/>
      <c r="BDW69"/>
      <c r="BDX69"/>
      <c r="BDY69"/>
      <c r="BDZ69"/>
      <c r="BEA69"/>
      <c r="BEB69"/>
      <c r="BEC69"/>
      <c r="BED69"/>
      <c r="BEE69"/>
      <c r="BEF69"/>
      <c r="BEG69"/>
      <c r="BEH69"/>
      <c r="BEI69"/>
      <c r="BEJ69"/>
      <c r="BEK69"/>
      <c r="BEL69"/>
      <c r="BEM69"/>
      <c r="BEN69"/>
      <c r="BEO69"/>
      <c r="BEP69"/>
      <c r="BEQ69"/>
      <c r="BER69"/>
      <c r="BES69"/>
      <c r="BET69"/>
      <c r="BEU69"/>
      <c r="BEV69"/>
      <c r="BEW69"/>
      <c r="BEX69"/>
      <c r="BEY69"/>
      <c r="BEZ69"/>
      <c r="BFA69"/>
      <c r="BFB69"/>
      <c r="BFC69"/>
      <c r="BFD69"/>
      <c r="BFE69"/>
      <c r="BFF69"/>
      <c r="BFG69"/>
      <c r="BFH69"/>
      <c r="BFI69"/>
      <c r="BFJ69"/>
      <c r="BFK69"/>
      <c r="BFL69"/>
      <c r="BFM69"/>
      <c r="BFN69"/>
      <c r="BFO69"/>
      <c r="BFP69"/>
      <c r="BFQ69"/>
      <c r="BFR69"/>
      <c r="BFS69"/>
      <c r="BFT69"/>
      <c r="BFU69"/>
      <c r="BFV69"/>
      <c r="BFW69"/>
      <c r="BFX69"/>
      <c r="BFY69"/>
      <c r="BFZ69"/>
      <c r="BGA69"/>
      <c r="BGB69"/>
      <c r="BGC69"/>
      <c r="BGD69"/>
      <c r="BGE69"/>
      <c r="BGF69"/>
      <c r="BGG69"/>
      <c r="BGH69"/>
      <c r="BGI69"/>
      <c r="BGJ69"/>
      <c r="BGK69"/>
      <c r="BGL69"/>
      <c r="BGM69"/>
      <c r="BGN69"/>
      <c r="BGO69"/>
      <c r="BGP69"/>
      <c r="BGQ69"/>
      <c r="BGR69"/>
      <c r="BGS69"/>
      <c r="BGT69"/>
      <c r="BGU69"/>
      <c r="BGV69"/>
      <c r="BGW69"/>
      <c r="BGX69"/>
      <c r="BGY69"/>
      <c r="BGZ69"/>
      <c r="BHA69"/>
      <c r="BHB69"/>
      <c r="BHC69"/>
      <c r="BHD69"/>
      <c r="BHE69"/>
      <c r="BHF69"/>
      <c r="BHG69"/>
      <c r="BHH69"/>
      <c r="BHI69"/>
      <c r="BHJ69"/>
      <c r="BHK69"/>
      <c r="BHL69"/>
      <c r="BHM69"/>
      <c r="BHN69"/>
      <c r="BHO69"/>
      <c r="BHP69"/>
      <c r="BHQ69"/>
      <c r="BHR69"/>
      <c r="BHS69"/>
      <c r="BHT69"/>
      <c r="BHU69"/>
      <c r="BHV69"/>
      <c r="BHW69"/>
      <c r="BHX69"/>
      <c r="BHY69"/>
      <c r="BHZ69"/>
      <c r="BIA69"/>
      <c r="BIB69"/>
      <c r="BIC69"/>
      <c r="BID69"/>
      <c r="BIE69"/>
      <c r="BIF69"/>
      <c r="BIG69"/>
      <c r="BIH69"/>
      <c r="BII69"/>
      <c r="BIJ69"/>
      <c r="BIK69"/>
      <c r="BIL69"/>
      <c r="BIM69"/>
      <c r="BIN69"/>
      <c r="BIO69"/>
      <c r="BIP69"/>
      <c r="BIQ69"/>
      <c r="BIR69"/>
      <c r="BIS69"/>
      <c r="BIT69"/>
      <c r="BIU69"/>
      <c r="BIV69"/>
      <c r="BIW69"/>
      <c r="BIX69"/>
      <c r="BIY69"/>
      <c r="BIZ69"/>
      <c r="BJA69"/>
      <c r="BJB69"/>
      <c r="BJC69"/>
      <c r="BJD69"/>
      <c r="BJE69"/>
      <c r="BJF69"/>
      <c r="BJG69"/>
      <c r="BJH69"/>
      <c r="BJI69"/>
      <c r="BJJ69"/>
      <c r="BJK69"/>
      <c r="BJL69"/>
      <c r="BJM69"/>
      <c r="BJN69"/>
      <c r="BJO69"/>
      <c r="BJP69"/>
      <c r="BJQ69"/>
      <c r="BJR69"/>
      <c r="BJS69"/>
      <c r="BJT69"/>
      <c r="BJU69"/>
      <c r="BJV69"/>
      <c r="BJW69"/>
      <c r="BJX69"/>
      <c r="BJY69"/>
      <c r="BJZ69"/>
      <c r="BKA69"/>
      <c r="BKB69"/>
      <c r="BKC69"/>
      <c r="BKD69"/>
      <c r="BKE69"/>
      <c r="BKF69"/>
      <c r="BKG69"/>
      <c r="BKH69"/>
      <c r="BKI69"/>
      <c r="BKJ69"/>
      <c r="BKK69"/>
      <c r="BKL69"/>
      <c r="BKM69"/>
    </row>
    <row r="70" spans="1:1651" s="28" customFormat="1" ht="54" customHeight="1" x14ac:dyDescent="0.2">
      <c r="A70" s="20" t="s">
        <v>419</v>
      </c>
      <c r="B70" s="81" t="s">
        <v>48</v>
      </c>
      <c r="C70" s="6" t="s">
        <v>49</v>
      </c>
      <c r="D70" s="6" t="s">
        <v>62</v>
      </c>
      <c r="E70" s="17" t="s">
        <v>241</v>
      </c>
      <c r="F70" s="83">
        <v>52788691</v>
      </c>
      <c r="G70" s="8" t="s">
        <v>420</v>
      </c>
      <c r="H70" s="36">
        <v>229</v>
      </c>
      <c r="I70" s="40">
        <v>44148</v>
      </c>
      <c r="J70" s="25">
        <v>225</v>
      </c>
      <c r="K70" s="40">
        <v>44157</v>
      </c>
      <c r="L70" s="24">
        <v>4929425</v>
      </c>
      <c r="M70" s="43">
        <v>3791865</v>
      </c>
      <c r="N70" s="41">
        <v>44157</v>
      </c>
      <c r="O70" s="41">
        <v>44157</v>
      </c>
      <c r="P70" s="82">
        <v>44195</v>
      </c>
      <c r="Q70" s="36" t="s">
        <v>421</v>
      </c>
      <c r="R70" s="77">
        <v>44194</v>
      </c>
      <c r="S70" s="8">
        <v>261</v>
      </c>
      <c r="T70" s="77">
        <v>44193</v>
      </c>
      <c r="U70" s="8">
        <v>259</v>
      </c>
      <c r="V70" s="77">
        <v>44194</v>
      </c>
      <c r="W70" s="8"/>
      <c r="X70" s="8"/>
      <c r="Y70" s="8"/>
      <c r="Z70" s="8"/>
      <c r="AA70" s="8"/>
      <c r="AB70" s="8"/>
      <c r="AC70" s="8"/>
      <c r="AD70" s="18" t="s">
        <v>403</v>
      </c>
      <c r="AE70" s="18"/>
      <c r="AF70" s="7"/>
      <c r="AG70" s="82"/>
      <c r="AH70" s="40"/>
      <c r="AI70" s="160">
        <v>884769</v>
      </c>
      <c r="AJ70" s="117"/>
      <c r="AK70" s="162">
        <f t="shared" si="2"/>
        <v>5814194</v>
      </c>
      <c r="AL70" s="6"/>
      <c r="AM70" s="6" t="s">
        <v>183</v>
      </c>
      <c r="AN70" s="11"/>
      <c r="AO70" s="16" t="s">
        <v>56</v>
      </c>
      <c r="AP70" s="16" t="s">
        <v>193</v>
      </c>
      <c r="AQ70" s="6" t="s">
        <v>58</v>
      </c>
      <c r="AR70" s="54" t="s">
        <v>422</v>
      </c>
      <c r="AS70" s="5" t="s">
        <v>201</v>
      </c>
      <c r="AT70" s="5">
        <v>39</v>
      </c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  <c r="IW70"/>
      <c r="IX70"/>
      <c r="IY70"/>
      <c r="IZ70"/>
      <c r="JA70"/>
      <c r="JB70"/>
      <c r="JC70"/>
      <c r="JD70"/>
      <c r="JE70"/>
      <c r="JF70"/>
      <c r="JG70"/>
      <c r="JH70"/>
      <c r="JI70"/>
      <c r="JJ70"/>
      <c r="JK70"/>
      <c r="JL70"/>
      <c r="JM70"/>
      <c r="JN70"/>
      <c r="JO70"/>
      <c r="JP70"/>
      <c r="JQ70"/>
      <c r="JR70"/>
      <c r="JS70"/>
      <c r="JT70"/>
      <c r="JU70"/>
      <c r="JV70"/>
      <c r="JW70"/>
      <c r="JX70"/>
      <c r="JY70"/>
      <c r="JZ70"/>
      <c r="KA70"/>
      <c r="KB70"/>
      <c r="KC70"/>
      <c r="KD70"/>
      <c r="KE70"/>
      <c r="KF70"/>
      <c r="KG70"/>
      <c r="KH70"/>
      <c r="KI70"/>
      <c r="KJ70"/>
      <c r="KK70"/>
      <c r="KL70"/>
      <c r="KM70"/>
      <c r="KN70"/>
      <c r="KO70"/>
      <c r="KP70"/>
      <c r="KQ70"/>
      <c r="KR70"/>
      <c r="KS70"/>
      <c r="KT70"/>
      <c r="KU70"/>
      <c r="KV70"/>
      <c r="KW70"/>
      <c r="KX70"/>
      <c r="KY70"/>
      <c r="KZ70"/>
      <c r="LA70"/>
      <c r="LB70"/>
      <c r="LC70"/>
      <c r="LD70"/>
      <c r="LE70"/>
      <c r="LF70"/>
      <c r="LG70"/>
      <c r="LH70"/>
      <c r="LI70"/>
      <c r="LJ70"/>
      <c r="LK70"/>
      <c r="LL70"/>
      <c r="LM70"/>
      <c r="AAY70"/>
      <c r="AAZ70"/>
      <c r="ABA70"/>
      <c r="ABB70"/>
      <c r="ABC70"/>
      <c r="ABD70"/>
      <c r="ABE70"/>
      <c r="ABF70"/>
      <c r="ABG70"/>
      <c r="ABH70"/>
      <c r="ABI70"/>
      <c r="ABJ70"/>
      <c r="ABK70"/>
      <c r="ABL70"/>
      <c r="ABM70"/>
      <c r="ABN70"/>
      <c r="ABO70"/>
      <c r="ABP70"/>
      <c r="ABQ70"/>
      <c r="ABR70"/>
      <c r="ABS70"/>
      <c r="ABT70"/>
      <c r="ABU70"/>
      <c r="ABV70"/>
      <c r="ABW70"/>
      <c r="ABX70"/>
      <c r="ABY70"/>
      <c r="ABZ70"/>
      <c r="ACA70"/>
      <c r="ACB70"/>
      <c r="ACC70"/>
      <c r="ACD70"/>
      <c r="ACE70"/>
      <c r="ACF70"/>
      <c r="ACG70"/>
      <c r="ACH70"/>
      <c r="ACI70"/>
      <c r="ACJ70"/>
      <c r="ACK70"/>
      <c r="ACL70"/>
      <c r="ACM70"/>
      <c r="ACN70"/>
      <c r="ACO70"/>
      <c r="ACP70"/>
      <c r="ACQ70"/>
      <c r="ACR70"/>
      <c r="ACS70"/>
      <c r="ACT70"/>
      <c r="ACU70"/>
      <c r="ACV70"/>
      <c r="ACW70"/>
      <c r="ACX70"/>
      <c r="ACY70"/>
      <c r="ACZ70"/>
      <c r="ADA70"/>
      <c r="ADB70"/>
      <c r="ADC70"/>
      <c r="ADD70"/>
      <c r="ADE70"/>
      <c r="ADF70"/>
      <c r="ADG70"/>
      <c r="ADH70"/>
      <c r="ADI70"/>
      <c r="ADJ70"/>
      <c r="ADK70"/>
      <c r="ADL70"/>
      <c r="ADM70"/>
      <c r="ADN70"/>
      <c r="ADO70"/>
      <c r="ADP70"/>
      <c r="ADQ70"/>
      <c r="ADR70"/>
      <c r="ADS70"/>
      <c r="ADT70"/>
      <c r="ADU70"/>
      <c r="ADV70"/>
      <c r="ADW70"/>
      <c r="ADX70"/>
      <c r="ADY70"/>
      <c r="ADZ70"/>
      <c r="AEA70"/>
      <c r="AEB70"/>
      <c r="AEC70"/>
      <c r="AED70"/>
      <c r="AEE70"/>
      <c r="AEF70"/>
      <c r="AEG70"/>
      <c r="AEH70"/>
      <c r="AEI70"/>
      <c r="AEJ70"/>
      <c r="AEK70"/>
      <c r="AEL70"/>
      <c r="AEM70"/>
      <c r="AEN70"/>
      <c r="AEO70"/>
      <c r="AEP70"/>
      <c r="AEQ70"/>
      <c r="AER70"/>
      <c r="AES70"/>
      <c r="AET70"/>
      <c r="AEU70"/>
      <c r="AEV70"/>
      <c r="AEW70"/>
      <c r="AEX70"/>
      <c r="AEY70"/>
      <c r="AEZ70"/>
      <c r="AFA70"/>
      <c r="AFB70"/>
      <c r="AFC70"/>
      <c r="AFD70"/>
      <c r="AFE70"/>
      <c r="AFF70"/>
      <c r="AFG70"/>
      <c r="AFH70"/>
      <c r="AFI70"/>
      <c r="AFJ70"/>
      <c r="AFK70"/>
      <c r="AFL70"/>
      <c r="AFM70"/>
      <c r="AFN70"/>
      <c r="AFO70"/>
      <c r="AFP70"/>
      <c r="AFQ70"/>
      <c r="AFR70"/>
      <c r="AFS70"/>
      <c r="AFT70"/>
      <c r="AFU70"/>
      <c r="AFV70"/>
      <c r="AFW70"/>
      <c r="AFX70"/>
      <c r="AFY70"/>
      <c r="AFZ70"/>
      <c r="AGA70"/>
      <c r="AGB70"/>
      <c r="AGC70"/>
      <c r="AGD70"/>
      <c r="AGE70"/>
      <c r="AGF70"/>
      <c r="AGG70"/>
      <c r="AGH70"/>
      <c r="AGI70"/>
      <c r="AGJ70"/>
      <c r="AGK70"/>
      <c r="AGL70"/>
      <c r="AGM70"/>
      <c r="AGN70"/>
      <c r="AGO70"/>
      <c r="AGP70"/>
      <c r="AGQ70"/>
      <c r="AGR70"/>
      <c r="AGS70"/>
      <c r="AGT70"/>
      <c r="AGU70"/>
      <c r="AGV70"/>
      <c r="AGW70"/>
      <c r="AGX70"/>
      <c r="AGY70"/>
      <c r="AGZ70"/>
      <c r="AHA70"/>
      <c r="AHB70"/>
      <c r="AHC70"/>
      <c r="AHD70"/>
      <c r="AHE70"/>
      <c r="AHF70"/>
      <c r="AHG70"/>
      <c r="AHH70"/>
      <c r="AHI70"/>
      <c r="AHJ70"/>
      <c r="AHK70"/>
      <c r="AHL70"/>
      <c r="AHM70"/>
      <c r="AHN70"/>
      <c r="AHO70"/>
      <c r="AHP70"/>
      <c r="AHQ70"/>
      <c r="AHR70"/>
      <c r="AHS70"/>
      <c r="AHT70"/>
      <c r="AHU70"/>
      <c r="AHV70"/>
      <c r="AHW70"/>
      <c r="AHX70"/>
      <c r="AHY70"/>
      <c r="AHZ70"/>
      <c r="AIA70"/>
      <c r="AIB70"/>
      <c r="AIC70"/>
      <c r="AID70"/>
      <c r="AIE70"/>
      <c r="AIF70"/>
      <c r="AIG70"/>
      <c r="AIH70"/>
      <c r="AII70"/>
      <c r="AIJ70"/>
      <c r="AIK70"/>
      <c r="AIL70"/>
      <c r="AIM70"/>
      <c r="AIN70"/>
      <c r="AIO70"/>
      <c r="AIP70"/>
      <c r="AIQ70"/>
      <c r="AIR70"/>
      <c r="AIS70"/>
      <c r="AIT70"/>
      <c r="AIU70"/>
      <c r="AIV70"/>
      <c r="AIW70"/>
      <c r="AIX70"/>
      <c r="AIY70"/>
      <c r="AIZ70"/>
      <c r="AJA70"/>
      <c r="AJB70"/>
      <c r="AJC70"/>
      <c r="AJD70"/>
      <c r="AJE70"/>
      <c r="AJF70"/>
      <c r="AJG70"/>
      <c r="AJH70"/>
      <c r="AJI70"/>
      <c r="AJJ70"/>
      <c r="AJK70"/>
      <c r="AJL70"/>
      <c r="AJM70"/>
      <c r="AJN70"/>
      <c r="AJO70"/>
      <c r="AJP70"/>
      <c r="AJQ70"/>
      <c r="AJR70"/>
      <c r="AJS70"/>
      <c r="AJT70"/>
      <c r="AJU70"/>
      <c r="AJV70"/>
      <c r="AJW70"/>
      <c r="AJX70"/>
      <c r="AJY70"/>
      <c r="AJZ70"/>
      <c r="AKA70"/>
      <c r="AKB70"/>
      <c r="AKC70"/>
      <c r="AKD70"/>
      <c r="AKE70"/>
      <c r="AKF70"/>
      <c r="AKG70"/>
      <c r="AKH70"/>
      <c r="AKI70"/>
      <c r="AKJ70"/>
      <c r="AKK70"/>
      <c r="AKL70"/>
      <c r="AKM70"/>
      <c r="AKN70"/>
      <c r="AKO70"/>
      <c r="AKP70"/>
      <c r="AKQ70"/>
      <c r="AKR70"/>
      <c r="AKS70"/>
      <c r="AKT70"/>
      <c r="AKU70"/>
      <c r="AKV70"/>
      <c r="AKW70"/>
      <c r="AKX70"/>
      <c r="AKY70"/>
      <c r="AKZ70"/>
      <c r="ALA70"/>
      <c r="ALB70"/>
      <c r="ALC70"/>
      <c r="ALD70"/>
      <c r="ALE70"/>
      <c r="ALF70"/>
      <c r="ALG70"/>
      <c r="ALH70"/>
      <c r="ALI70"/>
      <c r="ALJ70"/>
      <c r="ALK70"/>
      <c r="ALL70"/>
      <c r="ALM70"/>
      <c r="ALN70"/>
      <c r="ALO70"/>
      <c r="ALP70"/>
      <c r="ALQ70"/>
      <c r="ALR70"/>
      <c r="ALS70"/>
      <c r="ALT70"/>
      <c r="ALU70"/>
      <c r="ALV70"/>
      <c r="ALW70"/>
      <c r="ALX70"/>
      <c r="ALY70"/>
      <c r="ALZ70"/>
      <c r="AMA70"/>
      <c r="AMB70"/>
      <c r="AMC70"/>
      <c r="AMD70"/>
      <c r="AME70"/>
      <c r="AMF70"/>
      <c r="AMG70"/>
      <c r="AMH70"/>
      <c r="AMI70"/>
      <c r="AMJ70"/>
      <c r="AMK70"/>
      <c r="AML70"/>
      <c r="AMM70"/>
      <c r="AMN70"/>
      <c r="AMO70"/>
      <c r="AMP70"/>
      <c r="AMQ70"/>
      <c r="AMR70"/>
      <c r="AMS70"/>
      <c r="AMT70"/>
      <c r="AMU70"/>
      <c r="AMV70"/>
      <c r="AMW70"/>
      <c r="AMX70"/>
      <c r="AMY70"/>
      <c r="AMZ70"/>
      <c r="ANA70"/>
      <c r="ANB70"/>
      <c r="ANC70"/>
      <c r="AND70"/>
      <c r="ANE70"/>
      <c r="ANF70"/>
      <c r="ANG70"/>
      <c r="ANH70"/>
      <c r="ANI70"/>
      <c r="ANJ70"/>
      <c r="ANK70"/>
      <c r="ANL70"/>
      <c r="ANM70"/>
      <c r="ANN70"/>
      <c r="ANO70"/>
      <c r="ANP70"/>
      <c r="ANQ70"/>
      <c r="ANR70"/>
      <c r="ANS70"/>
      <c r="ANT70"/>
      <c r="ANU70"/>
      <c r="ANV70"/>
      <c r="ANW70"/>
      <c r="ANX70"/>
      <c r="ANY70"/>
      <c r="ANZ70"/>
      <c r="AOA70"/>
      <c r="AOB70"/>
      <c r="AOC70"/>
      <c r="AOD70"/>
      <c r="AOE70"/>
      <c r="AOF70"/>
      <c r="AOG70"/>
      <c r="AOH70"/>
      <c r="AOI70"/>
      <c r="AOJ70"/>
      <c r="AOK70"/>
      <c r="AOL70"/>
      <c r="AOM70"/>
      <c r="AON70"/>
      <c r="AOO70"/>
      <c r="AOP70"/>
      <c r="AOQ70"/>
      <c r="AOR70"/>
      <c r="AOS70"/>
      <c r="AOT70"/>
      <c r="AOU70"/>
      <c r="AOV70"/>
      <c r="AOW70"/>
      <c r="AOX70"/>
      <c r="AOY70"/>
      <c r="AOZ70"/>
      <c r="APA70"/>
      <c r="APB70"/>
      <c r="APC70"/>
      <c r="APD70"/>
      <c r="APE70"/>
      <c r="APF70"/>
      <c r="APG70"/>
      <c r="APH70"/>
      <c r="API70"/>
      <c r="APJ70"/>
      <c r="APK70"/>
      <c r="APL70"/>
      <c r="APM70"/>
      <c r="APN70"/>
      <c r="APO70"/>
      <c r="APP70"/>
      <c r="APQ70"/>
      <c r="APR70"/>
      <c r="APS70"/>
      <c r="APT70"/>
      <c r="APU70"/>
      <c r="APV70"/>
      <c r="APW70"/>
      <c r="APX70"/>
      <c r="APY70"/>
      <c r="APZ70"/>
      <c r="AQA70"/>
      <c r="AQB70"/>
      <c r="AQC70"/>
      <c r="AQD70"/>
      <c r="AQE70"/>
      <c r="AQF70"/>
      <c r="AQG70"/>
      <c r="AQH70"/>
      <c r="AQI70"/>
      <c r="AQJ70"/>
      <c r="AQK70"/>
      <c r="AQL70"/>
      <c r="AQM70"/>
      <c r="AQN70"/>
      <c r="AQO70"/>
      <c r="AQP70"/>
      <c r="AQQ70"/>
      <c r="AQR70"/>
      <c r="AQS70"/>
      <c r="AQT70"/>
      <c r="AQU70"/>
      <c r="AQV70"/>
      <c r="AQW70"/>
      <c r="AQX70"/>
      <c r="AQY70"/>
      <c r="AQZ70"/>
      <c r="ARA70"/>
      <c r="ARB70"/>
      <c r="ARC70"/>
      <c r="ARD70"/>
      <c r="ARE70"/>
      <c r="ARF70"/>
      <c r="ARG70"/>
      <c r="ARH70"/>
      <c r="ARI70"/>
      <c r="ARJ70"/>
      <c r="ARK70"/>
      <c r="ARL70"/>
      <c r="ARM70"/>
      <c r="ARN70"/>
      <c r="ARO70"/>
      <c r="ARP70"/>
      <c r="ARQ70"/>
      <c r="ARR70"/>
      <c r="ARS70"/>
      <c r="ART70"/>
      <c r="ARU70"/>
      <c r="ARV70"/>
      <c r="ARW70"/>
      <c r="ARX70"/>
      <c r="ARY70"/>
      <c r="ARZ70"/>
      <c r="ASA70"/>
      <c r="ASB70"/>
      <c r="ASC70"/>
      <c r="ASD70"/>
      <c r="ASE70"/>
      <c r="ASF70"/>
      <c r="ASG70"/>
      <c r="ASH70"/>
      <c r="ASI70"/>
      <c r="ASJ70"/>
      <c r="ASK70"/>
      <c r="ASL70"/>
      <c r="ASM70"/>
      <c r="ASN70"/>
      <c r="ASO70"/>
      <c r="ASP70"/>
      <c r="ASQ70"/>
      <c r="ASR70"/>
      <c r="ASS70"/>
      <c r="AST70"/>
      <c r="ASU70"/>
      <c r="ASV70"/>
      <c r="ASW70"/>
      <c r="ASX70"/>
      <c r="ASY70"/>
      <c r="ASZ70"/>
      <c r="ATA70"/>
      <c r="ATB70"/>
      <c r="ATC70"/>
      <c r="ATD70"/>
      <c r="ATE70"/>
      <c r="ATF70"/>
      <c r="ATG70"/>
      <c r="ATH70"/>
      <c r="ATI70"/>
      <c r="ATJ70"/>
      <c r="ATK70"/>
      <c r="ATL70"/>
      <c r="ATM70"/>
      <c r="ATN70"/>
      <c r="ATO70"/>
      <c r="ATP70"/>
      <c r="ATQ70"/>
      <c r="ATR70"/>
      <c r="ATS70"/>
      <c r="ATT70"/>
      <c r="ATU70"/>
      <c r="ATV70"/>
      <c r="ATW70"/>
      <c r="ATX70"/>
      <c r="ATY70"/>
      <c r="ATZ70"/>
      <c r="AUA70"/>
      <c r="AUB70"/>
      <c r="AUC70"/>
      <c r="AUD70"/>
      <c r="AUE70"/>
      <c r="AUF70"/>
      <c r="AUG70"/>
      <c r="AUH70"/>
      <c r="AUI70"/>
      <c r="AUJ70"/>
      <c r="AUK70"/>
      <c r="AUL70"/>
      <c r="AUM70"/>
      <c r="AUN70"/>
      <c r="AUO70"/>
      <c r="AUP70"/>
      <c r="AUQ70"/>
      <c r="AUR70"/>
      <c r="AUS70"/>
      <c r="AUT70"/>
      <c r="AUU70"/>
      <c r="AUV70"/>
      <c r="AUW70"/>
      <c r="AUX70"/>
      <c r="AUY70"/>
      <c r="AUZ70"/>
      <c r="AVA70"/>
      <c r="AVB70"/>
      <c r="AVC70"/>
      <c r="AVD70"/>
      <c r="AVE70"/>
      <c r="AVF70"/>
      <c r="AVG70"/>
      <c r="AVH70"/>
      <c r="AVI70"/>
      <c r="AVJ70"/>
      <c r="AVK70"/>
      <c r="AVL70"/>
      <c r="AVM70"/>
      <c r="AVN70"/>
      <c r="AVO70"/>
      <c r="AVP70"/>
      <c r="AVQ70"/>
      <c r="AVR70"/>
      <c r="AVS70"/>
      <c r="AVT70"/>
      <c r="AVU70"/>
      <c r="AVV70"/>
      <c r="AVW70"/>
      <c r="AVX70"/>
      <c r="AVY70"/>
      <c r="AVZ70"/>
      <c r="AWA70"/>
      <c r="AWB70"/>
      <c r="AWC70"/>
      <c r="AWD70"/>
      <c r="AWE70"/>
      <c r="AWF70"/>
      <c r="AWG70"/>
      <c r="AWH70"/>
      <c r="AWI70"/>
      <c r="AWJ70"/>
      <c r="AWK70"/>
      <c r="AWL70"/>
      <c r="AWM70"/>
      <c r="AWN70"/>
      <c r="AWO70"/>
      <c r="AWP70"/>
      <c r="AWQ70"/>
      <c r="AWR70"/>
      <c r="AWS70"/>
      <c r="AWT70"/>
      <c r="AWU70"/>
      <c r="AWV70"/>
      <c r="AWW70"/>
      <c r="AWX70"/>
      <c r="AWY70"/>
      <c r="AWZ70"/>
      <c r="AXA70"/>
      <c r="AXB70"/>
      <c r="AXC70"/>
      <c r="AXD70"/>
      <c r="AXE70"/>
      <c r="AXF70"/>
      <c r="AXG70"/>
      <c r="AXH70"/>
      <c r="AXI70"/>
      <c r="AXJ70"/>
      <c r="AXK70"/>
      <c r="AXL70"/>
      <c r="AXM70"/>
      <c r="AXN70"/>
      <c r="AXO70"/>
      <c r="AXP70"/>
      <c r="AXQ70"/>
      <c r="AXR70"/>
      <c r="AXS70"/>
      <c r="AXT70"/>
      <c r="AXU70"/>
      <c r="AXV70"/>
      <c r="AXW70"/>
      <c r="AXX70"/>
      <c r="AXY70"/>
      <c r="AXZ70"/>
      <c r="AYA70"/>
      <c r="AYB70"/>
      <c r="AYC70"/>
      <c r="AYD70"/>
      <c r="AYE70"/>
      <c r="AYF70"/>
      <c r="AYG70"/>
      <c r="AYH70"/>
      <c r="AYI70"/>
      <c r="AYJ70"/>
      <c r="AYK70"/>
      <c r="AYL70"/>
      <c r="AYM70"/>
      <c r="AYN70"/>
      <c r="AYO70"/>
      <c r="AYP70"/>
      <c r="AYQ70"/>
      <c r="AYR70"/>
      <c r="AYS70"/>
      <c r="AYT70"/>
      <c r="AYU70"/>
      <c r="AYV70"/>
      <c r="AYW70"/>
      <c r="AYX70"/>
      <c r="AYY70"/>
      <c r="AYZ70"/>
      <c r="AZA70"/>
      <c r="AZB70"/>
      <c r="AZC70"/>
      <c r="AZD70"/>
      <c r="AZE70"/>
      <c r="AZF70"/>
      <c r="AZG70"/>
      <c r="AZH70"/>
      <c r="AZI70"/>
      <c r="AZJ70"/>
      <c r="AZK70"/>
      <c r="AZL70"/>
      <c r="AZM70"/>
      <c r="AZN70"/>
      <c r="AZO70"/>
      <c r="AZP70"/>
      <c r="AZQ70"/>
      <c r="AZR70"/>
      <c r="AZS70"/>
      <c r="AZT70"/>
      <c r="AZU70"/>
      <c r="AZV70"/>
      <c r="AZW70"/>
      <c r="AZX70"/>
      <c r="AZY70"/>
      <c r="AZZ70"/>
      <c r="BAA70"/>
      <c r="BAB70"/>
      <c r="BAC70"/>
      <c r="BAD70"/>
      <c r="BAE70"/>
      <c r="BAF70"/>
      <c r="BAG70"/>
      <c r="BAH70"/>
      <c r="BAI70"/>
      <c r="BAJ70"/>
      <c r="BAK70"/>
      <c r="BAL70"/>
      <c r="BAM70"/>
      <c r="BAN70"/>
      <c r="BAO70"/>
      <c r="BAP70"/>
      <c r="BAQ70"/>
      <c r="BAR70"/>
      <c r="BAS70"/>
      <c r="BAT70"/>
      <c r="BAU70"/>
      <c r="BAV70"/>
      <c r="BAW70"/>
      <c r="BAX70"/>
      <c r="BAY70"/>
      <c r="BAZ70"/>
      <c r="BBA70"/>
      <c r="BBB70"/>
      <c r="BBC70"/>
      <c r="BBD70"/>
      <c r="BBE70"/>
      <c r="BBF70"/>
      <c r="BBG70"/>
      <c r="BBH70"/>
      <c r="BBI70"/>
      <c r="BBJ70"/>
      <c r="BBK70"/>
      <c r="BBL70"/>
      <c r="BBM70"/>
      <c r="BBN70"/>
      <c r="BBO70"/>
      <c r="BBP70"/>
      <c r="BBQ70"/>
      <c r="BBR70"/>
      <c r="BBS70"/>
      <c r="BBT70"/>
      <c r="BBU70"/>
      <c r="BBV70"/>
      <c r="BBW70"/>
      <c r="BBX70"/>
      <c r="BBY70"/>
      <c r="BBZ70"/>
      <c r="BCA70"/>
      <c r="BCB70"/>
      <c r="BCC70"/>
      <c r="BCD70"/>
      <c r="BCE70"/>
      <c r="BCF70"/>
      <c r="BCG70"/>
      <c r="BCH70"/>
      <c r="BCI70"/>
      <c r="BCJ70"/>
      <c r="BCK70"/>
      <c r="BCL70"/>
      <c r="BCM70"/>
      <c r="BCN70"/>
      <c r="BCO70"/>
      <c r="BCP70"/>
      <c r="BCQ70"/>
      <c r="BCR70"/>
      <c r="BCS70"/>
      <c r="BCT70"/>
      <c r="BCU70"/>
      <c r="BCV70"/>
      <c r="BCW70"/>
      <c r="BCX70"/>
      <c r="BCY70"/>
      <c r="BCZ70"/>
      <c r="BDA70"/>
      <c r="BDB70"/>
      <c r="BDC70"/>
      <c r="BDD70"/>
      <c r="BDE70"/>
      <c r="BDF70"/>
      <c r="BDG70"/>
      <c r="BDH70"/>
      <c r="BDI70"/>
      <c r="BDJ70"/>
      <c r="BDK70"/>
      <c r="BDL70"/>
      <c r="BDM70"/>
      <c r="BDN70"/>
      <c r="BDO70"/>
      <c r="BDP70"/>
      <c r="BDQ70"/>
      <c r="BDR70"/>
      <c r="BDS70"/>
      <c r="BDT70"/>
      <c r="BDU70"/>
      <c r="BDV70"/>
      <c r="BDW70"/>
      <c r="BDX70"/>
      <c r="BDY70"/>
      <c r="BDZ70"/>
      <c r="BEA70"/>
      <c r="BEB70"/>
      <c r="BEC70"/>
      <c r="BED70"/>
      <c r="BEE70"/>
      <c r="BEF70"/>
      <c r="BEG70"/>
      <c r="BEH70"/>
      <c r="BEI70"/>
      <c r="BEJ70"/>
      <c r="BEK70"/>
      <c r="BEL70"/>
      <c r="BEM70"/>
      <c r="BEN70"/>
      <c r="BEO70"/>
      <c r="BEP70"/>
      <c r="BEQ70"/>
      <c r="BER70"/>
      <c r="BES70"/>
      <c r="BET70"/>
      <c r="BEU70"/>
      <c r="BEV70"/>
      <c r="BEW70"/>
      <c r="BEX70"/>
      <c r="BEY70"/>
      <c r="BEZ70"/>
      <c r="BFA70"/>
      <c r="BFB70"/>
      <c r="BFC70"/>
      <c r="BFD70"/>
      <c r="BFE70"/>
      <c r="BFF70"/>
      <c r="BFG70"/>
      <c r="BFH70"/>
      <c r="BFI70"/>
      <c r="BFJ70"/>
      <c r="BFK70"/>
      <c r="BFL70"/>
      <c r="BFM70"/>
      <c r="BFN70"/>
      <c r="BFO70"/>
      <c r="BFP70"/>
      <c r="BFQ70"/>
      <c r="BFR70"/>
      <c r="BFS70"/>
      <c r="BFT70"/>
      <c r="BFU70"/>
      <c r="BFV70"/>
      <c r="BFW70"/>
      <c r="BFX70"/>
      <c r="BFY70"/>
      <c r="BFZ70"/>
      <c r="BGA70"/>
      <c r="BGB70"/>
      <c r="BGC70"/>
      <c r="BGD70"/>
      <c r="BGE70"/>
      <c r="BGF70"/>
      <c r="BGG70"/>
      <c r="BGH70"/>
      <c r="BGI70"/>
      <c r="BGJ70"/>
      <c r="BGK70"/>
      <c r="BGL70"/>
      <c r="BGM70"/>
      <c r="BGN70"/>
      <c r="BGO70"/>
      <c r="BGP70"/>
      <c r="BGQ70"/>
      <c r="BGR70"/>
      <c r="BGS70"/>
      <c r="BGT70"/>
      <c r="BGU70"/>
      <c r="BGV70"/>
      <c r="BGW70"/>
      <c r="BGX70"/>
      <c r="BGY70"/>
      <c r="BGZ70"/>
      <c r="BHA70"/>
      <c r="BHB70"/>
      <c r="BHC70"/>
      <c r="BHD70"/>
      <c r="BHE70"/>
      <c r="BHF70"/>
      <c r="BHG70"/>
      <c r="BHH70"/>
      <c r="BHI70"/>
      <c r="BHJ70"/>
      <c r="BHK70"/>
      <c r="BHL70"/>
      <c r="BHM70"/>
      <c r="BHN70"/>
      <c r="BHO70"/>
      <c r="BHP70"/>
      <c r="BHQ70"/>
      <c r="BHR70"/>
      <c r="BHS70"/>
      <c r="BHT70"/>
      <c r="BHU70"/>
      <c r="BHV70"/>
      <c r="BHW70"/>
      <c r="BHX70"/>
      <c r="BHY70"/>
      <c r="BHZ70"/>
      <c r="BIA70"/>
      <c r="BIB70"/>
      <c r="BIC70"/>
      <c r="BID70"/>
      <c r="BIE70"/>
      <c r="BIF70"/>
      <c r="BIG70"/>
      <c r="BIH70"/>
      <c r="BII70"/>
      <c r="BIJ70"/>
      <c r="BIK70"/>
      <c r="BIL70"/>
      <c r="BIM70"/>
      <c r="BIN70"/>
      <c r="BIO70"/>
      <c r="BIP70"/>
      <c r="BIQ70"/>
      <c r="BIR70"/>
      <c r="BIS70"/>
      <c r="BIT70"/>
      <c r="BIU70"/>
      <c r="BIV70"/>
      <c r="BIW70"/>
      <c r="BIX70"/>
      <c r="BIY70"/>
      <c r="BIZ70"/>
      <c r="BJA70"/>
      <c r="BJB70"/>
      <c r="BJC70"/>
      <c r="BJD70"/>
      <c r="BJE70"/>
      <c r="BJF70"/>
      <c r="BJG70"/>
      <c r="BJH70"/>
      <c r="BJI70"/>
      <c r="BJJ70"/>
      <c r="BJK70"/>
      <c r="BJL70"/>
      <c r="BJM70"/>
      <c r="BJN70"/>
      <c r="BJO70"/>
      <c r="BJP70"/>
      <c r="BJQ70"/>
      <c r="BJR70"/>
      <c r="BJS70"/>
      <c r="BJT70"/>
      <c r="BJU70"/>
      <c r="BJV70"/>
      <c r="BJW70"/>
      <c r="BJX70"/>
      <c r="BJY70"/>
      <c r="BJZ70"/>
      <c r="BKA70"/>
      <c r="BKB70"/>
      <c r="BKC70"/>
      <c r="BKD70"/>
      <c r="BKE70"/>
      <c r="BKF70"/>
      <c r="BKG70"/>
      <c r="BKH70"/>
      <c r="BKI70"/>
      <c r="BKJ70"/>
      <c r="BKK70"/>
      <c r="BKL70"/>
      <c r="BKM70"/>
    </row>
    <row r="71" spans="1:1651" s="28" customFormat="1" ht="54" customHeight="1" x14ac:dyDescent="0.2">
      <c r="A71" s="126" t="s">
        <v>423</v>
      </c>
      <c r="B71" s="127" t="s">
        <v>48</v>
      </c>
      <c r="C71" s="128" t="s">
        <v>49</v>
      </c>
      <c r="D71" s="128" t="s">
        <v>62</v>
      </c>
      <c r="E71" s="129" t="s">
        <v>424</v>
      </c>
      <c r="F71" s="130">
        <v>1068974439</v>
      </c>
      <c r="G71" s="131" t="s">
        <v>425</v>
      </c>
      <c r="H71" s="132">
        <v>234</v>
      </c>
      <c r="I71" s="133">
        <v>44159</v>
      </c>
      <c r="J71" s="134">
        <v>239</v>
      </c>
      <c r="K71" s="133">
        <v>44167</v>
      </c>
      <c r="L71" s="135">
        <v>1625085</v>
      </c>
      <c r="M71" s="136">
        <v>1625085</v>
      </c>
      <c r="N71" s="138">
        <v>44167</v>
      </c>
      <c r="O71" s="138">
        <v>44167</v>
      </c>
      <c r="P71" s="139">
        <v>44196</v>
      </c>
      <c r="Q71" s="132"/>
      <c r="R71" s="140"/>
      <c r="S71" s="140"/>
      <c r="T71" s="140"/>
      <c r="U71" s="140"/>
      <c r="V71" s="140"/>
      <c r="W71" s="131"/>
      <c r="X71" s="131"/>
      <c r="Y71" s="131"/>
      <c r="Z71" s="131"/>
      <c r="AA71" s="131"/>
      <c r="AB71" s="131"/>
      <c r="AC71" s="131"/>
      <c r="AD71" s="141"/>
      <c r="AE71" s="141"/>
      <c r="AF71" s="142"/>
      <c r="AG71" s="139"/>
      <c r="AH71" s="133"/>
      <c r="AI71" s="143"/>
      <c r="AJ71" s="144"/>
      <c r="AK71" s="162">
        <f t="shared" si="2"/>
        <v>1625085</v>
      </c>
      <c r="AL71" s="128"/>
      <c r="AM71" s="128" t="s">
        <v>183</v>
      </c>
      <c r="AN71" s="145"/>
      <c r="AO71" s="146" t="s">
        <v>56</v>
      </c>
      <c r="AP71" s="146" t="s">
        <v>193</v>
      </c>
      <c r="AQ71" s="128" t="s">
        <v>101</v>
      </c>
      <c r="AR71" s="147" t="s">
        <v>426</v>
      </c>
      <c r="AS71" s="137" t="s">
        <v>201</v>
      </c>
      <c r="AT71" s="137">
        <v>30</v>
      </c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  <c r="IW71"/>
      <c r="IX71"/>
      <c r="IY71"/>
      <c r="IZ71"/>
      <c r="JA71"/>
      <c r="JB71"/>
      <c r="JC71"/>
      <c r="JD71"/>
      <c r="JE71"/>
      <c r="JF71"/>
      <c r="JG71"/>
      <c r="JH71"/>
      <c r="JI71"/>
      <c r="JJ71"/>
      <c r="JK71"/>
      <c r="JL71"/>
      <c r="JM71"/>
      <c r="JN71"/>
      <c r="JO71"/>
      <c r="JP71"/>
      <c r="JQ71"/>
      <c r="JR71"/>
      <c r="JS71"/>
      <c r="JT71"/>
      <c r="JU71"/>
      <c r="JV71"/>
      <c r="JW71"/>
      <c r="JX71"/>
      <c r="JY71"/>
      <c r="JZ71"/>
      <c r="KA71"/>
      <c r="KB71"/>
      <c r="KC71"/>
      <c r="KD71"/>
      <c r="KE71"/>
      <c r="KF71"/>
      <c r="KG71"/>
      <c r="KH71"/>
      <c r="KI71"/>
      <c r="KJ71"/>
      <c r="KK71"/>
      <c r="KL71"/>
      <c r="KM71"/>
      <c r="KN71"/>
      <c r="KO71"/>
      <c r="KP71"/>
      <c r="KQ71"/>
      <c r="KR71"/>
      <c r="KS71"/>
      <c r="KT71"/>
      <c r="KU71"/>
      <c r="KV71"/>
      <c r="KW71"/>
      <c r="KX71"/>
      <c r="KY71"/>
      <c r="KZ71"/>
      <c r="LA71"/>
      <c r="LB71"/>
      <c r="LC71"/>
      <c r="LD71"/>
      <c r="LE71"/>
      <c r="LF71"/>
      <c r="LG71"/>
      <c r="LH71"/>
      <c r="LI71"/>
      <c r="LJ71"/>
      <c r="LK71"/>
      <c r="LL71"/>
      <c r="LM71"/>
      <c r="AAY71"/>
      <c r="AAZ71"/>
      <c r="ABA71"/>
      <c r="ABB71"/>
      <c r="ABC71"/>
      <c r="ABD71"/>
      <c r="ABE71"/>
      <c r="ABF71"/>
      <c r="ABG71"/>
      <c r="ABH71"/>
      <c r="ABI71"/>
      <c r="ABJ71"/>
      <c r="ABK71"/>
      <c r="ABL71"/>
      <c r="ABM71"/>
      <c r="ABN71"/>
      <c r="ABO71"/>
      <c r="ABP71"/>
      <c r="ABQ71"/>
      <c r="ABR71"/>
      <c r="ABS71"/>
      <c r="ABT71"/>
      <c r="ABU71"/>
      <c r="ABV71"/>
      <c r="ABW71"/>
      <c r="ABX71"/>
      <c r="ABY71"/>
      <c r="ABZ71"/>
      <c r="ACA71"/>
      <c r="ACB71"/>
      <c r="ACC71"/>
      <c r="ACD71"/>
      <c r="ACE71"/>
      <c r="ACF71"/>
      <c r="ACG71"/>
      <c r="ACH71"/>
      <c r="ACI71"/>
      <c r="ACJ71"/>
      <c r="ACK71"/>
      <c r="ACL71"/>
      <c r="ACM71"/>
      <c r="ACN71"/>
      <c r="ACO71"/>
      <c r="ACP71"/>
      <c r="ACQ71"/>
      <c r="ACR71"/>
      <c r="ACS71"/>
      <c r="ACT71"/>
      <c r="ACU71"/>
      <c r="ACV71"/>
      <c r="ACW71"/>
      <c r="ACX71"/>
      <c r="ACY71"/>
      <c r="ACZ71"/>
      <c r="ADA71"/>
      <c r="ADB71"/>
      <c r="ADC71"/>
      <c r="ADD71"/>
      <c r="ADE71"/>
      <c r="ADF71"/>
      <c r="ADG71"/>
      <c r="ADH71"/>
      <c r="ADI71"/>
      <c r="ADJ71"/>
      <c r="ADK71"/>
      <c r="ADL71"/>
      <c r="ADM71"/>
      <c r="ADN71"/>
      <c r="ADO71"/>
      <c r="ADP71"/>
      <c r="ADQ71"/>
      <c r="ADR71"/>
      <c r="ADS71"/>
      <c r="ADT71"/>
      <c r="ADU71"/>
      <c r="ADV71"/>
      <c r="ADW71"/>
      <c r="ADX71"/>
      <c r="ADY71"/>
      <c r="ADZ71"/>
      <c r="AEA71"/>
      <c r="AEB71"/>
      <c r="AEC71"/>
      <c r="AED71"/>
      <c r="AEE71"/>
      <c r="AEF71"/>
      <c r="AEG71"/>
      <c r="AEH71"/>
      <c r="AEI71"/>
      <c r="AEJ71"/>
      <c r="AEK71"/>
      <c r="AEL71"/>
      <c r="AEM71"/>
      <c r="AEN71"/>
      <c r="AEO71"/>
      <c r="AEP71"/>
      <c r="AEQ71"/>
      <c r="AER71"/>
      <c r="AES71"/>
      <c r="AET71"/>
      <c r="AEU71"/>
      <c r="AEV71"/>
      <c r="AEW71"/>
      <c r="AEX71"/>
      <c r="AEY71"/>
      <c r="AEZ71"/>
      <c r="AFA71"/>
      <c r="AFB71"/>
      <c r="AFC71"/>
      <c r="AFD71"/>
      <c r="AFE71"/>
      <c r="AFF71"/>
      <c r="AFG71"/>
      <c r="AFH71"/>
      <c r="AFI71"/>
      <c r="AFJ71"/>
      <c r="AFK71"/>
      <c r="AFL71"/>
      <c r="AFM71"/>
      <c r="AFN71"/>
      <c r="AFO71"/>
      <c r="AFP71"/>
      <c r="AFQ71"/>
      <c r="AFR71"/>
      <c r="AFS71"/>
      <c r="AFT71"/>
      <c r="AFU71"/>
      <c r="AFV71"/>
      <c r="AFW71"/>
      <c r="AFX71"/>
      <c r="AFY71"/>
      <c r="AFZ71"/>
      <c r="AGA71"/>
      <c r="AGB71"/>
      <c r="AGC71"/>
      <c r="AGD71"/>
      <c r="AGE71"/>
      <c r="AGF71"/>
      <c r="AGG71"/>
      <c r="AGH71"/>
      <c r="AGI71"/>
      <c r="AGJ71"/>
      <c r="AGK71"/>
      <c r="AGL71"/>
      <c r="AGM71"/>
      <c r="AGN71"/>
      <c r="AGO71"/>
      <c r="AGP71"/>
      <c r="AGQ71"/>
      <c r="AGR71"/>
      <c r="AGS71"/>
      <c r="AGT71"/>
      <c r="AGU71"/>
      <c r="AGV71"/>
      <c r="AGW71"/>
      <c r="AGX71"/>
      <c r="AGY71"/>
      <c r="AGZ71"/>
      <c r="AHA71"/>
      <c r="AHB71"/>
      <c r="AHC71"/>
      <c r="AHD71"/>
      <c r="AHE71"/>
      <c r="AHF71"/>
      <c r="AHG71"/>
      <c r="AHH71"/>
      <c r="AHI71"/>
      <c r="AHJ71"/>
      <c r="AHK71"/>
      <c r="AHL71"/>
      <c r="AHM71"/>
      <c r="AHN71"/>
      <c r="AHO71"/>
      <c r="AHP71"/>
      <c r="AHQ71"/>
      <c r="AHR71"/>
      <c r="AHS71"/>
      <c r="AHT71"/>
      <c r="AHU71"/>
      <c r="AHV71"/>
      <c r="AHW71"/>
      <c r="AHX71"/>
      <c r="AHY71"/>
      <c r="AHZ71"/>
      <c r="AIA71"/>
      <c r="AIB71"/>
      <c r="AIC71"/>
      <c r="AID71"/>
      <c r="AIE71"/>
      <c r="AIF71"/>
      <c r="AIG71"/>
      <c r="AIH71"/>
      <c r="AII71"/>
      <c r="AIJ71"/>
      <c r="AIK71"/>
      <c r="AIL71"/>
      <c r="AIM71"/>
      <c r="AIN71"/>
      <c r="AIO71"/>
      <c r="AIP71"/>
      <c r="AIQ71"/>
      <c r="AIR71"/>
      <c r="AIS71"/>
      <c r="AIT71"/>
      <c r="AIU71"/>
      <c r="AIV71"/>
      <c r="AIW71"/>
      <c r="AIX71"/>
      <c r="AIY71"/>
      <c r="AIZ71"/>
      <c r="AJA71"/>
      <c r="AJB71"/>
      <c r="AJC71"/>
      <c r="AJD71"/>
      <c r="AJE71"/>
      <c r="AJF71"/>
      <c r="AJG71"/>
      <c r="AJH71"/>
      <c r="AJI71"/>
      <c r="AJJ71"/>
      <c r="AJK71"/>
      <c r="AJL71"/>
      <c r="AJM71"/>
      <c r="AJN71"/>
      <c r="AJO71"/>
      <c r="AJP71"/>
      <c r="AJQ71"/>
      <c r="AJR71"/>
      <c r="AJS71"/>
      <c r="AJT71"/>
      <c r="AJU71"/>
      <c r="AJV71"/>
      <c r="AJW71"/>
      <c r="AJX71"/>
      <c r="AJY71"/>
      <c r="AJZ71"/>
      <c r="AKA71"/>
      <c r="AKB71"/>
      <c r="AKC71"/>
      <c r="AKD71"/>
      <c r="AKE71"/>
      <c r="AKF71"/>
      <c r="AKG71"/>
      <c r="AKH71"/>
      <c r="AKI71"/>
      <c r="AKJ71"/>
      <c r="AKK71"/>
      <c r="AKL71"/>
      <c r="AKM71"/>
      <c r="AKN71"/>
      <c r="AKO71"/>
      <c r="AKP71"/>
      <c r="AKQ71"/>
      <c r="AKR71"/>
      <c r="AKS71"/>
      <c r="AKT71"/>
      <c r="AKU71"/>
      <c r="AKV71"/>
      <c r="AKW71"/>
      <c r="AKX71"/>
      <c r="AKY71"/>
      <c r="AKZ71"/>
      <c r="ALA71"/>
      <c r="ALB71"/>
      <c r="ALC71"/>
      <c r="ALD71"/>
      <c r="ALE71"/>
      <c r="ALF71"/>
      <c r="ALG71"/>
      <c r="ALH71"/>
      <c r="ALI71"/>
      <c r="ALJ71"/>
      <c r="ALK71"/>
      <c r="ALL71"/>
      <c r="ALM71"/>
      <c r="ALN71"/>
      <c r="ALO71"/>
      <c r="ALP71"/>
      <c r="ALQ71"/>
      <c r="ALR71"/>
      <c r="ALS71"/>
      <c r="ALT71"/>
      <c r="ALU71"/>
      <c r="ALV71"/>
      <c r="ALW71"/>
      <c r="ALX71"/>
      <c r="ALY71"/>
      <c r="ALZ71"/>
      <c r="AMA71"/>
      <c r="AMB71"/>
      <c r="AMC71"/>
      <c r="AMD71"/>
      <c r="AME71"/>
      <c r="AMF71"/>
      <c r="AMG71"/>
      <c r="AMH71"/>
      <c r="AMI71"/>
      <c r="AMJ71"/>
      <c r="AMK71"/>
      <c r="AML71"/>
      <c r="AMM71"/>
      <c r="AMN71"/>
      <c r="AMO71"/>
      <c r="AMP71"/>
      <c r="AMQ71"/>
      <c r="AMR71"/>
      <c r="AMS71"/>
      <c r="AMT71"/>
      <c r="AMU71"/>
      <c r="AMV71"/>
      <c r="AMW71"/>
      <c r="AMX71"/>
      <c r="AMY71"/>
      <c r="AMZ71"/>
      <c r="ANA71"/>
      <c r="ANB71"/>
      <c r="ANC71"/>
      <c r="AND71"/>
      <c r="ANE71"/>
      <c r="ANF71"/>
      <c r="ANG71"/>
      <c r="ANH71"/>
      <c r="ANI71"/>
      <c r="ANJ71"/>
      <c r="ANK71"/>
      <c r="ANL71"/>
      <c r="ANM71"/>
      <c r="ANN71"/>
      <c r="ANO71"/>
      <c r="ANP71"/>
      <c r="ANQ71"/>
      <c r="ANR71"/>
      <c r="ANS71"/>
      <c r="ANT71"/>
      <c r="ANU71"/>
      <c r="ANV71"/>
      <c r="ANW71"/>
      <c r="ANX71"/>
      <c r="ANY71"/>
      <c r="ANZ71"/>
      <c r="AOA71"/>
      <c r="AOB71"/>
      <c r="AOC71"/>
      <c r="AOD71"/>
      <c r="AOE71"/>
      <c r="AOF71"/>
      <c r="AOG71"/>
      <c r="AOH71"/>
      <c r="AOI71"/>
      <c r="AOJ71"/>
      <c r="AOK71"/>
      <c r="AOL71"/>
      <c r="AOM71"/>
      <c r="AON71"/>
      <c r="AOO71"/>
      <c r="AOP71"/>
      <c r="AOQ71"/>
      <c r="AOR71"/>
      <c r="AOS71"/>
      <c r="AOT71"/>
      <c r="AOU71"/>
      <c r="AOV71"/>
      <c r="AOW71"/>
      <c r="AOX71"/>
      <c r="AOY71"/>
      <c r="AOZ71"/>
      <c r="APA71"/>
      <c r="APB71"/>
      <c r="APC71"/>
      <c r="APD71"/>
      <c r="APE71"/>
      <c r="APF71"/>
      <c r="APG71"/>
      <c r="APH71"/>
      <c r="API71"/>
      <c r="APJ71"/>
      <c r="APK71"/>
      <c r="APL71"/>
      <c r="APM71"/>
      <c r="APN71"/>
      <c r="APO71"/>
      <c r="APP71"/>
      <c r="APQ71"/>
      <c r="APR71"/>
      <c r="APS71"/>
      <c r="APT71"/>
      <c r="APU71"/>
      <c r="APV71"/>
      <c r="APW71"/>
      <c r="APX71"/>
      <c r="APY71"/>
      <c r="APZ71"/>
      <c r="AQA71"/>
      <c r="AQB71"/>
      <c r="AQC71"/>
      <c r="AQD71"/>
      <c r="AQE71"/>
      <c r="AQF71"/>
      <c r="AQG71"/>
      <c r="AQH71"/>
      <c r="AQI71"/>
      <c r="AQJ71"/>
      <c r="AQK71"/>
      <c r="AQL71"/>
      <c r="AQM71"/>
      <c r="AQN71"/>
      <c r="AQO71"/>
      <c r="AQP71"/>
      <c r="AQQ71"/>
      <c r="AQR71"/>
      <c r="AQS71"/>
      <c r="AQT71"/>
      <c r="AQU71"/>
      <c r="AQV71"/>
      <c r="AQW71"/>
      <c r="AQX71"/>
      <c r="AQY71"/>
      <c r="AQZ71"/>
      <c r="ARA71"/>
      <c r="ARB71"/>
      <c r="ARC71"/>
      <c r="ARD71"/>
      <c r="ARE71"/>
      <c r="ARF71"/>
      <c r="ARG71"/>
      <c r="ARH71"/>
      <c r="ARI71"/>
      <c r="ARJ71"/>
      <c r="ARK71"/>
      <c r="ARL71"/>
      <c r="ARM71"/>
      <c r="ARN71"/>
      <c r="ARO71"/>
      <c r="ARP71"/>
      <c r="ARQ71"/>
      <c r="ARR71"/>
      <c r="ARS71"/>
      <c r="ART71"/>
      <c r="ARU71"/>
      <c r="ARV71"/>
      <c r="ARW71"/>
      <c r="ARX71"/>
      <c r="ARY71"/>
      <c r="ARZ71"/>
      <c r="ASA71"/>
      <c r="ASB71"/>
      <c r="ASC71"/>
      <c r="ASD71"/>
      <c r="ASE71"/>
      <c r="ASF71"/>
      <c r="ASG71"/>
      <c r="ASH71"/>
      <c r="ASI71"/>
      <c r="ASJ71"/>
      <c r="ASK71"/>
      <c r="ASL71"/>
      <c r="ASM71"/>
      <c r="ASN71"/>
      <c r="ASO71"/>
      <c r="ASP71"/>
      <c r="ASQ71"/>
      <c r="ASR71"/>
      <c r="ASS71"/>
      <c r="AST71"/>
      <c r="ASU71"/>
      <c r="ASV71"/>
      <c r="ASW71"/>
      <c r="ASX71"/>
      <c r="ASY71"/>
      <c r="ASZ71"/>
      <c r="ATA71"/>
      <c r="ATB71"/>
      <c r="ATC71"/>
      <c r="ATD71"/>
      <c r="ATE71"/>
      <c r="ATF71"/>
      <c r="ATG71"/>
      <c r="ATH71"/>
      <c r="ATI71"/>
      <c r="ATJ71"/>
      <c r="ATK71"/>
      <c r="ATL71"/>
      <c r="ATM71"/>
      <c r="ATN71"/>
      <c r="ATO71"/>
      <c r="ATP71"/>
      <c r="ATQ71"/>
      <c r="ATR71"/>
      <c r="ATS71"/>
      <c r="ATT71"/>
      <c r="ATU71"/>
      <c r="ATV71"/>
      <c r="ATW71"/>
      <c r="ATX71"/>
      <c r="ATY71"/>
      <c r="ATZ71"/>
      <c r="AUA71"/>
      <c r="AUB71"/>
      <c r="AUC71"/>
      <c r="AUD71"/>
      <c r="AUE71"/>
      <c r="AUF71"/>
      <c r="AUG71"/>
      <c r="AUH71"/>
      <c r="AUI71"/>
      <c r="AUJ71"/>
      <c r="AUK71"/>
      <c r="AUL71"/>
      <c r="AUM71"/>
      <c r="AUN71"/>
      <c r="AUO71"/>
      <c r="AUP71"/>
      <c r="AUQ71"/>
      <c r="AUR71"/>
      <c r="AUS71"/>
      <c r="AUT71"/>
      <c r="AUU71"/>
      <c r="AUV71"/>
      <c r="AUW71"/>
      <c r="AUX71"/>
      <c r="AUY71"/>
      <c r="AUZ71"/>
      <c r="AVA71"/>
      <c r="AVB71"/>
      <c r="AVC71"/>
      <c r="AVD71"/>
      <c r="AVE71"/>
      <c r="AVF71"/>
      <c r="AVG71"/>
      <c r="AVH71"/>
      <c r="AVI71"/>
      <c r="AVJ71"/>
      <c r="AVK71"/>
      <c r="AVL71"/>
      <c r="AVM71"/>
      <c r="AVN71"/>
      <c r="AVO71"/>
      <c r="AVP71"/>
      <c r="AVQ71"/>
      <c r="AVR71"/>
      <c r="AVS71"/>
      <c r="AVT71"/>
      <c r="AVU71"/>
      <c r="AVV71"/>
      <c r="AVW71"/>
      <c r="AVX71"/>
      <c r="AVY71"/>
      <c r="AVZ71"/>
      <c r="AWA71"/>
      <c r="AWB71"/>
      <c r="AWC71"/>
      <c r="AWD71"/>
      <c r="AWE71"/>
      <c r="AWF71"/>
      <c r="AWG71"/>
      <c r="AWH71"/>
      <c r="AWI71"/>
      <c r="AWJ71"/>
      <c r="AWK71"/>
      <c r="AWL71"/>
      <c r="AWM71"/>
      <c r="AWN71"/>
      <c r="AWO71"/>
      <c r="AWP71"/>
      <c r="AWQ71"/>
      <c r="AWR71"/>
      <c r="AWS71"/>
      <c r="AWT71"/>
      <c r="AWU71"/>
      <c r="AWV71"/>
      <c r="AWW71"/>
      <c r="AWX71"/>
      <c r="AWY71"/>
      <c r="AWZ71"/>
      <c r="AXA71"/>
      <c r="AXB71"/>
      <c r="AXC71"/>
      <c r="AXD71"/>
      <c r="AXE71"/>
      <c r="AXF71"/>
      <c r="AXG71"/>
      <c r="AXH71"/>
      <c r="AXI71"/>
      <c r="AXJ71"/>
      <c r="AXK71"/>
      <c r="AXL71"/>
      <c r="AXM71"/>
      <c r="AXN71"/>
      <c r="AXO71"/>
      <c r="AXP71"/>
      <c r="AXQ71"/>
      <c r="AXR71"/>
      <c r="AXS71"/>
      <c r="AXT71"/>
      <c r="AXU71"/>
      <c r="AXV71"/>
      <c r="AXW71"/>
      <c r="AXX71"/>
      <c r="AXY71"/>
      <c r="AXZ71"/>
      <c r="AYA71"/>
      <c r="AYB71"/>
      <c r="AYC71"/>
      <c r="AYD71"/>
      <c r="AYE71"/>
      <c r="AYF71"/>
      <c r="AYG71"/>
      <c r="AYH71"/>
      <c r="AYI71"/>
      <c r="AYJ71"/>
      <c r="AYK71"/>
      <c r="AYL71"/>
      <c r="AYM71"/>
      <c r="AYN71"/>
      <c r="AYO71"/>
      <c r="AYP71"/>
      <c r="AYQ71"/>
      <c r="AYR71"/>
      <c r="AYS71"/>
      <c r="AYT71"/>
      <c r="AYU71"/>
      <c r="AYV71"/>
      <c r="AYW71"/>
      <c r="AYX71"/>
      <c r="AYY71"/>
      <c r="AYZ71"/>
      <c r="AZA71"/>
      <c r="AZB71"/>
      <c r="AZC71"/>
      <c r="AZD71"/>
      <c r="AZE71"/>
      <c r="AZF71"/>
      <c r="AZG71"/>
      <c r="AZH71"/>
      <c r="AZI71"/>
      <c r="AZJ71"/>
      <c r="AZK71"/>
      <c r="AZL71"/>
      <c r="AZM71"/>
      <c r="AZN71"/>
      <c r="AZO71"/>
      <c r="AZP71"/>
      <c r="AZQ71"/>
      <c r="AZR71"/>
      <c r="AZS71"/>
      <c r="AZT71"/>
      <c r="AZU71"/>
      <c r="AZV71"/>
      <c r="AZW71"/>
      <c r="AZX71"/>
      <c r="AZY71"/>
      <c r="AZZ71"/>
      <c r="BAA71"/>
      <c r="BAB71"/>
      <c r="BAC71"/>
      <c r="BAD71"/>
      <c r="BAE71"/>
      <c r="BAF71"/>
      <c r="BAG71"/>
      <c r="BAH71"/>
      <c r="BAI71"/>
      <c r="BAJ71"/>
      <c r="BAK71"/>
      <c r="BAL71"/>
      <c r="BAM71"/>
      <c r="BAN71"/>
      <c r="BAO71"/>
      <c r="BAP71"/>
      <c r="BAQ71"/>
      <c r="BAR71"/>
      <c r="BAS71"/>
      <c r="BAT71"/>
      <c r="BAU71"/>
      <c r="BAV71"/>
      <c r="BAW71"/>
      <c r="BAX71"/>
      <c r="BAY71"/>
      <c r="BAZ71"/>
      <c r="BBA71"/>
      <c r="BBB71"/>
      <c r="BBC71"/>
      <c r="BBD71"/>
      <c r="BBE71"/>
      <c r="BBF71"/>
      <c r="BBG71"/>
      <c r="BBH71"/>
      <c r="BBI71"/>
      <c r="BBJ71"/>
      <c r="BBK71"/>
      <c r="BBL71"/>
      <c r="BBM71"/>
      <c r="BBN71"/>
      <c r="BBO71"/>
      <c r="BBP71"/>
      <c r="BBQ71"/>
      <c r="BBR71"/>
      <c r="BBS71"/>
      <c r="BBT71"/>
      <c r="BBU71"/>
      <c r="BBV71"/>
      <c r="BBW71"/>
      <c r="BBX71"/>
      <c r="BBY71"/>
      <c r="BBZ71"/>
      <c r="BCA71"/>
      <c r="BCB71"/>
      <c r="BCC71"/>
      <c r="BCD71"/>
      <c r="BCE71"/>
      <c r="BCF71"/>
      <c r="BCG71"/>
      <c r="BCH71"/>
      <c r="BCI71"/>
      <c r="BCJ71"/>
      <c r="BCK71"/>
      <c r="BCL71"/>
      <c r="BCM71"/>
      <c r="BCN71"/>
      <c r="BCO71"/>
      <c r="BCP71"/>
      <c r="BCQ71"/>
      <c r="BCR71"/>
      <c r="BCS71"/>
      <c r="BCT71"/>
      <c r="BCU71"/>
      <c r="BCV71"/>
      <c r="BCW71"/>
      <c r="BCX71"/>
      <c r="BCY71"/>
      <c r="BCZ71"/>
      <c r="BDA71"/>
      <c r="BDB71"/>
      <c r="BDC71"/>
      <c r="BDD71"/>
      <c r="BDE71"/>
      <c r="BDF71"/>
      <c r="BDG71"/>
      <c r="BDH71"/>
      <c r="BDI71"/>
      <c r="BDJ71"/>
      <c r="BDK71"/>
      <c r="BDL71"/>
      <c r="BDM71"/>
      <c r="BDN71"/>
      <c r="BDO71"/>
      <c r="BDP71"/>
      <c r="BDQ71"/>
      <c r="BDR71"/>
      <c r="BDS71"/>
      <c r="BDT71"/>
      <c r="BDU71"/>
      <c r="BDV71"/>
      <c r="BDW71"/>
      <c r="BDX71"/>
      <c r="BDY71"/>
      <c r="BDZ71"/>
      <c r="BEA71"/>
      <c r="BEB71"/>
      <c r="BEC71"/>
      <c r="BED71"/>
      <c r="BEE71"/>
      <c r="BEF71"/>
      <c r="BEG71"/>
      <c r="BEH71"/>
      <c r="BEI71"/>
      <c r="BEJ71"/>
      <c r="BEK71"/>
      <c r="BEL71"/>
      <c r="BEM71"/>
      <c r="BEN71"/>
      <c r="BEO71"/>
      <c r="BEP71"/>
      <c r="BEQ71"/>
      <c r="BER71"/>
      <c r="BES71"/>
      <c r="BET71"/>
      <c r="BEU71"/>
      <c r="BEV71"/>
      <c r="BEW71"/>
      <c r="BEX71"/>
      <c r="BEY71"/>
      <c r="BEZ71"/>
      <c r="BFA71"/>
      <c r="BFB71"/>
      <c r="BFC71"/>
      <c r="BFD71"/>
      <c r="BFE71"/>
      <c r="BFF71"/>
      <c r="BFG71"/>
      <c r="BFH71"/>
      <c r="BFI71"/>
      <c r="BFJ71"/>
      <c r="BFK71"/>
      <c r="BFL71"/>
      <c r="BFM71"/>
      <c r="BFN71"/>
      <c r="BFO71"/>
      <c r="BFP71"/>
      <c r="BFQ71"/>
      <c r="BFR71"/>
      <c r="BFS71"/>
      <c r="BFT71"/>
      <c r="BFU71"/>
      <c r="BFV71"/>
      <c r="BFW71"/>
      <c r="BFX71"/>
      <c r="BFY71"/>
      <c r="BFZ71"/>
      <c r="BGA71"/>
      <c r="BGB71"/>
      <c r="BGC71"/>
      <c r="BGD71"/>
      <c r="BGE71"/>
      <c r="BGF71"/>
      <c r="BGG71"/>
      <c r="BGH71"/>
      <c r="BGI71"/>
      <c r="BGJ71"/>
      <c r="BGK71"/>
      <c r="BGL71"/>
      <c r="BGM71"/>
      <c r="BGN71"/>
      <c r="BGO71"/>
      <c r="BGP71"/>
      <c r="BGQ71"/>
      <c r="BGR71"/>
      <c r="BGS71"/>
      <c r="BGT71"/>
      <c r="BGU71"/>
      <c r="BGV71"/>
      <c r="BGW71"/>
      <c r="BGX71"/>
      <c r="BGY71"/>
      <c r="BGZ71"/>
      <c r="BHA71"/>
      <c r="BHB71"/>
      <c r="BHC71"/>
      <c r="BHD71"/>
      <c r="BHE71"/>
      <c r="BHF71"/>
      <c r="BHG71"/>
      <c r="BHH71"/>
      <c r="BHI71"/>
      <c r="BHJ71"/>
      <c r="BHK71"/>
      <c r="BHL71"/>
      <c r="BHM71"/>
      <c r="BHN71"/>
      <c r="BHO71"/>
      <c r="BHP71"/>
      <c r="BHQ71"/>
      <c r="BHR71"/>
      <c r="BHS71"/>
      <c r="BHT71"/>
      <c r="BHU71"/>
      <c r="BHV71"/>
      <c r="BHW71"/>
      <c r="BHX71"/>
      <c r="BHY71"/>
      <c r="BHZ71"/>
      <c r="BIA71"/>
      <c r="BIB71"/>
      <c r="BIC71"/>
      <c r="BID71"/>
      <c r="BIE71"/>
      <c r="BIF71"/>
      <c r="BIG71"/>
      <c r="BIH71"/>
      <c r="BII71"/>
      <c r="BIJ71"/>
      <c r="BIK71"/>
      <c r="BIL71"/>
      <c r="BIM71"/>
      <c r="BIN71"/>
      <c r="BIO71"/>
      <c r="BIP71"/>
      <c r="BIQ71"/>
      <c r="BIR71"/>
      <c r="BIS71"/>
      <c r="BIT71"/>
      <c r="BIU71"/>
      <c r="BIV71"/>
      <c r="BIW71"/>
      <c r="BIX71"/>
      <c r="BIY71"/>
      <c r="BIZ71"/>
      <c r="BJA71"/>
      <c r="BJB71"/>
      <c r="BJC71"/>
      <c r="BJD71"/>
      <c r="BJE71"/>
      <c r="BJF71"/>
      <c r="BJG71"/>
      <c r="BJH71"/>
      <c r="BJI71"/>
      <c r="BJJ71"/>
      <c r="BJK71"/>
      <c r="BJL71"/>
      <c r="BJM71"/>
      <c r="BJN71"/>
      <c r="BJO71"/>
      <c r="BJP71"/>
      <c r="BJQ71"/>
      <c r="BJR71"/>
      <c r="BJS71"/>
      <c r="BJT71"/>
      <c r="BJU71"/>
      <c r="BJV71"/>
      <c r="BJW71"/>
      <c r="BJX71"/>
      <c r="BJY71"/>
      <c r="BJZ71"/>
      <c r="BKA71"/>
      <c r="BKB71"/>
      <c r="BKC71"/>
      <c r="BKD71"/>
      <c r="BKE71"/>
      <c r="BKF71"/>
      <c r="BKG71"/>
      <c r="BKH71"/>
      <c r="BKI71"/>
      <c r="BKJ71"/>
      <c r="BKK71"/>
      <c r="BKL71"/>
      <c r="BKM71"/>
    </row>
  </sheetData>
  <conditionalFormatting sqref="O26:P26">
    <cfRule type="timePeriod" dxfId="45" priority="23" timePeriod="nextMonth">
      <formula>AND(MONTH(O26)=MONTH(EDATE(TODAY(),0+1)),YEAR(O26)=YEAR(EDATE(TODAY(),0+1)))</formula>
    </cfRule>
    <cfRule type="timePeriod" dxfId="44" priority="24" timePeriod="thisMonth">
      <formula>AND(MONTH(O26)=MONTH(TODAY()),YEAR(O26)=YEAR(TODAY()))</formula>
    </cfRule>
  </conditionalFormatting>
  <conditionalFormatting sqref="P2">
    <cfRule type="timePeriod" dxfId="43" priority="61" timePeriod="nextMonth">
      <formula>AND(MONTH(P2)=MONTH(EDATE(TODAY(),0+1)),YEAR(P2)=YEAR(EDATE(TODAY(),0+1)))</formula>
    </cfRule>
    <cfRule type="timePeriod" dxfId="42" priority="62" timePeriod="thisMonth">
      <formula>AND(MONTH(P2)=MONTH(TODAY()),YEAR(P2)=YEAR(TODAY()))</formula>
    </cfRule>
  </conditionalFormatting>
  <conditionalFormatting sqref="P5:P19 AH38:AH49">
    <cfRule type="timePeriod" dxfId="41" priority="45" timePeriod="nextMonth">
      <formula>AND(MONTH(P5)=MONTH(EDATE(TODAY(),0+1)),YEAR(P5)=YEAR(EDATE(TODAY(),0+1)))</formula>
    </cfRule>
    <cfRule type="timePeriod" dxfId="40" priority="46" timePeriod="thisMonth">
      <formula>AND(MONTH(P5)=MONTH(TODAY()),YEAR(P5)=YEAR(TODAY()))</formula>
    </cfRule>
  </conditionalFormatting>
  <conditionalFormatting sqref="P22:P25">
    <cfRule type="timePeriod" dxfId="39" priority="1" timePeriod="nextMonth">
      <formula>AND(MONTH(P22)=MONTH(EDATE(TODAY(),0+1)),YEAR(P22)=YEAR(EDATE(TODAY(),0+1)))</formula>
    </cfRule>
    <cfRule type="timePeriod" dxfId="38" priority="2" timePeriod="thisMonth">
      <formula>AND(MONTH(P22)=MONTH(TODAY()),YEAR(P22)=YEAR(TODAY()))</formula>
    </cfRule>
  </conditionalFormatting>
  <conditionalFormatting sqref="AH2 AH29:AH35">
    <cfRule type="timePeriod" dxfId="37" priority="41" timePeriod="nextMonth">
      <formula>AND(MONTH(AH2)=MONTH(EDATE(TODAY(),0+1)),YEAR(AH2)=YEAR(EDATE(TODAY(),0+1)))</formula>
    </cfRule>
    <cfRule type="timePeriod" dxfId="36" priority="42" timePeriod="thisMonth">
      <formula>AND(MONTH(AH2)=MONTH(TODAY()),YEAR(AH2)=YEAR(TODAY()))</formula>
    </cfRule>
  </conditionalFormatting>
  <conditionalFormatting sqref="AH2:AH19">
    <cfRule type="timePeriod" dxfId="35" priority="7" timePeriod="nextMonth">
      <formula>AND(MONTH(AH2)=MONTH(EDATE(TODAY(),0+1)),YEAR(AH2)=YEAR(EDATE(TODAY(),0+1)))</formula>
    </cfRule>
    <cfRule type="timePeriod" dxfId="34" priority="8" timePeriod="thisMonth">
      <formula>AND(MONTH(AH2)=MONTH(TODAY()),YEAR(AH2)=YEAR(TODAY()))</formula>
    </cfRule>
  </conditionalFormatting>
  <conditionalFormatting sqref="AH3:AH15">
    <cfRule type="timePeriod" dxfId="33" priority="5" timePeriod="nextMonth">
      <formula>AND(MONTH(AH3)=MONTH(EDATE(TODAY(),0+1)),YEAR(AH3)=YEAR(EDATE(TODAY(),0+1)))</formula>
    </cfRule>
    <cfRule type="timePeriod" dxfId="32" priority="6" timePeriod="thisMonth">
      <formula>AND(MONTH(AH3)=MONTH(TODAY()),YEAR(AH3)=YEAR(TODAY()))</formula>
    </cfRule>
  </conditionalFormatting>
  <conditionalFormatting sqref="AH22:AH26">
    <cfRule type="timePeriod" dxfId="31" priority="25" timePeriod="nextMonth">
      <formula>AND(MONTH(AH22)=MONTH(EDATE(TODAY(),0+1)),YEAR(AH22)=YEAR(EDATE(TODAY(),0+1)))</formula>
    </cfRule>
    <cfRule type="timePeriod" dxfId="30" priority="26" timePeriod="thisMonth">
      <formula>AND(MONTH(AH22)=MONTH(TODAY()),YEAR(AH22)=YEAR(TODAY()))</formula>
    </cfRule>
  </conditionalFormatting>
  <conditionalFormatting sqref="AH52:AH64">
    <cfRule type="timePeriod" dxfId="29" priority="9" timePeriod="nextMonth">
      <formula>AND(MONTH(AH52)=MONTH(EDATE(TODAY(),0+1)),YEAR(AH52)=YEAR(EDATE(TODAY(),0+1)))</formula>
    </cfRule>
    <cfRule type="timePeriod" dxfId="28" priority="10" timePeriod="thisMonth">
      <formula>AND(MONTH(AH52)=MONTH(TODAY()),YEAR(AH52)=YEAR(TODAY()))</formula>
    </cfRule>
  </conditionalFormatting>
  <conditionalFormatting sqref="AH68:AH71">
    <cfRule type="timePeriod" dxfId="27" priority="11" timePeriod="nextMonth">
      <formula>AND(MONTH(AH68)=MONTH(EDATE(TODAY(),0+1)),YEAR(AH68)=YEAR(EDATE(TODAY(),0+1)))</formula>
    </cfRule>
    <cfRule type="timePeriod" dxfId="26" priority="12" timePeriod="thisMonth">
      <formula>AND(MONTH(AH68)=MONTH(TODAY()),YEAR(AH68)=YEAR(TODAY()))</formula>
    </cfRule>
  </conditionalFormatting>
  <conditionalFormatting sqref="AN2:AN4">
    <cfRule type="timePeriod" dxfId="25" priority="33" timePeriod="nextMonth">
      <formula>AND(MONTH(AN2)=MONTH(EDATE(TODAY(),0+1)),YEAR(AN2)=YEAR(EDATE(TODAY(),0+1)))</formula>
    </cfRule>
    <cfRule type="timePeriod" dxfId="24" priority="34" timePeriod="thisMonth">
      <formula>AND(MONTH(AN2)=MONTH(TODAY()),YEAR(AN2)=YEAR(TODAY()))</formula>
    </cfRule>
  </conditionalFormatting>
  <dataValidations count="19">
    <dataValidation type="whole" operator="equal" allowBlank="1" showInputMessage="1" showErrorMessage="1" sqref="AU54:AU62" xr:uid="{E2459C00-C8CB-46F8-8CA3-BAD021ABFD81}">
      <formula1>AT164</formula1>
    </dataValidation>
    <dataValidation type="whole" operator="equal" allowBlank="1" showInputMessage="1" showErrorMessage="1" sqref="O22:O25 O16:O19" xr:uid="{51A19D74-6434-4052-A18D-323BFD66DFAB}">
      <formula1>L86</formula1>
    </dataValidation>
    <dataValidation type="list" showInputMessage="1" showErrorMessage="1" sqref="D65 D68:D71 D22:D49 D51:D63 D1:D19" xr:uid="{8E027B2C-ECFD-4C0E-8F20-BECE7E48DD07}">
      <formula1>#REF!</formula1>
    </dataValidation>
    <dataValidation type="list" allowBlank="1" showInputMessage="1" showErrorMessage="1" sqref="C68 B69:C71 AM22:AM25 AL66:AL71 AM27:AM49 B22:C49 AM52:AM71 B51:B68 C51:C63 B1:C19 AM1:AM19" xr:uid="{8772392B-111A-4D2E-BD60-7AB8FE318DB6}">
      <formula1>#REF!</formula1>
    </dataValidation>
    <dataValidation type="whole" operator="equal" allowBlank="1" showInputMessage="1" showErrorMessage="1" sqref="O4 M2:N15" xr:uid="{3CDC04BF-EADA-4CF3-96F8-E3E3537C79AB}">
      <formula1>M93</formula1>
    </dataValidation>
    <dataValidation type="whole" operator="equal" allowBlank="1" showInputMessage="1" showErrorMessage="1" sqref="L2:L6 L8:L15" xr:uid="{EE1D6238-AE8A-427B-9111-6BAD1183BAE9}">
      <formula1>L56</formula1>
    </dataValidation>
    <dataValidation type="whole" operator="equal" allowBlank="1" showInputMessage="1" showErrorMessage="1" sqref="AH22:AH23 AH16:AH17 P16:P19 P22:P23" xr:uid="{1DFD9BA5-DF33-4123-8AE7-2F06C803DEB0}">
      <formula1>M110</formula1>
    </dataValidation>
    <dataValidation type="whole" operator="equal" allowBlank="1" showInputMessage="1" showErrorMessage="1" sqref="M65 N54:N67 O54:O55 M54:M63 O59 L68" xr:uid="{7B3C7A78-67B8-4E13-88FA-5F0FC83064DC}">
      <formula1>L164</formula1>
    </dataValidation>
    <dataValidation type="whole" operator="equal" allowBlank="1" showInputMessage="1" showErrorMessage="1" sqref="L52:L53" xr:uid="{253D4D87-F1C7-467B-BC84-EB48E308A04D}">
      <formula1>L159</formula1>
    </dataValidation>
    <dataValidation type="whole" operator="equal" allowBlank="1" showInputMessage="1" showErrorMessage="1" sqref="N69:O69 M53:O53 L51 M68:M71 N70:N71" xr:uid="{738ADBCF-D751-4AF2-8524-9512409A8673}">
      <formula1>L160</formula1>
    </dataValidation>
    <dataValidation type="whole" operator="equal" allowBlank="1" showInputMessage="1" showErrorMessage="1" sqref="L26:L29" xr:uid="{B6A8DC33-544C-4668-BC5F-C4860A27D9A7}">
      <formula1>L106</formula1>
    </dataValidation>
    <dataValidation type="whole" operator="equal" allowBlank="1" showInputMessage="1" showErrorMessage="1" sqref="L69:L71" xr:uid="{534F51B0-E33D-40B4-8EC8-86F9E152FEFC}">
      <formula1>L154</formula1>
    </dataValidation>
    <dataValidation type="whole" operator="equal" allowBlank="1" showInputMessage="1" showErrorMessage="1" sqref="N26:N29 M26 M29" xr:uid="{513A0AC3-8441-4153-AA45-01481C5C8D32}">
      <formula1>M130</formula1>
    </dataValidation>
    <dataValidation type="whole" operator="equal" allowBlank="1" showInputMessage="1" showErrorMessage="1" sqref="L30:L46 M30:M31" xr:uid="{A8E73269-08D1-4246-85AB-3A81BF876CB4}">
      <formula1>L111</formula1>
    </dataValidation>
    <dataValidation type="whole" operator="equal" allowBlank="1" showInputMessage="1" showErrorMessage="1" sqref="AI36:AI37 O46 N44:N46 O40 M32:M46 N31:N33 O36:O38 N36:N42" xr:uid="{D5FBB62D-9B3D-4BFE-8F11-965AED30CE0C}">
      <formula1>M136</formula1>
    </dataValidation>
    <dataValidation type="whole" operator="equal" allowBlank="1" showInputMessage="1" showErrorMessage="1" sqref="L47:L49" xr:uid="{C5065399-00C5-44B0-B848-BCF963A98194}">
      <formula1>L129</formula1>
    </dataValidation>
    <dataValidation type="whole" operator="equal" allowBlank="1" showInputMessage="1" showErrorMessage="1" sqref="M47:N49 O49 O47" xr:uid="{6293DF62-BF3A-4EC4-8A93-9CD9C1C9FACC}">
      <formula1>M153</formula1>
    </dataValidation>
    <dataValidation type="whole" operator="equal" allowBlank="1" showInputMessage="1" showErrorMessage="1" sqref="L54:L63" xr:uid="{FA967772-9180-4594-8105-6ABB561C0A43}">
      <formula1>L140</formula1>
    </dataValidation>
    <dataValidation type="whole" operator="equal" allowBlank="1" showInputMessage="1" showErrorMessage="1" sqref="M51" xr:uid="{2DD11A12-B171-4C9D-B47E-D91B4330DAE1}">
      <formula1>M159</formula1>
    </dataValidation>
  </dataValidations>
  <hyperlinks>
    <hyperlink ref="AS36" r:id="rId1" xr:uid="{C729E1AF-198B-4CCE-8959-D196A2F379EB}"/>
    <hyperlink ref="AS37" r:id="rId2" xr:uid="{4E5E9098-7CDC-4D32-B8B4-AE3DB3E7C9A6}"/>
    <hyperlink ref="AS38" r:id="rId3" xr:uid="{4F3C7917-4875-451D-BA0A-B9481B32D4BC}"/>
    <hyperlink ref="AS39" r:id="rId4" xr:uid="{D83B640B-537E-4888-8BF7-66898A063B79}"/>
    <hyperlink ref="AS40" r:id="rId5" xr:uid="{D40BDF55-5A75-481E-B438-6F1C7F1C9AB5}"/>
    <hyperlink ref="AS41" r:id="rId6" xr:uid="{9790BDA2-6A5A-47E0-98D5-6C8B8B790516}"/>
    <hyperlink ref="AS42" r:id="rId7" xr:uid="{93982113-D694-4F60-AA94-05596CD106D9}"/>
    <hyperlink ref="AS43" r:id="rId8" xr:uid="{9DD4631A-6DEC-4FEA-956E-F5D4A93940CA}"/>
    <hyperlink ref="AS44" r:id="rId9" xr:uid="{51C2482D-0C34-428C-9E50-00C0AB89740B}"/>
    <hyperlink ref="AS45" r:id="rId10" xr:uid="{C84C72B2-C824-4F24-9787-3545CEAFB77D}"/>
    <hyperlink ref="AS46" r:id="rId11" xr:uid="{E21BF9BF-A710-4B31-BBCD-49649526D9EB}"/>
    <hyperlink ref="AS47" r:id="rId12" xr:uid="{124AD418-EB7F-4763-8262-B81622644B4B}"/>
    <hyperlink ref="AS48" r:id="rId13" xr:uid="{8F8859D9-14FC-480B-BFF9-A9EB1BDDF987}"/>
    <hyperlink ref="AS49" r:id="rId14" xr:uid="{0A5DA808-F890-45AB-9C36-E55B40EACB4C}"/>
    <hyperlink ref="AS55" r:id="rId15" xr:uid="{63944573-1A54-4964-96E1-B767917BCFB2}"/>
    <hyperlink ref="AS56" r:id="rId16" xr:uid="{DCD156A4-E3DF-4B9E-830B-363344DDFD96}"/>
    <hyperlink ref="AS2" r:id="rId17" xr:uid="{8B749D32-D84F-4958-AD94-A3E7D0F8E1B6}"/>
    <hyperlink ref="AS22" r:id="rId18" xr:uid="{9EB28E3B-69C3-440B-B620-23583BE6D59E}"/>
    <hyperlink ref="AS23" r:id="rId19" xr:uid="{4BA3A7C0-2CBB-46D5-8F3B-683EFFC00FF3}"/>
  </hyperlinks>
  <pageMargins left="0.7" right="0.7" top="0.75" bottom="0.75" header="0.3" footer="0.3"/>
  <tableParts count="1">
    <tablePart r:id="rId20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Q85"/>
  <sheetViews>
    <sheetView tabSelected="1" workbookViewId="0">
      <pane ySplit="1" topLeftCell="A2" activePane="bottomLeft" state="frozen"/>
      <selection activeCell="A2" sqref="A2"/>
      <selection pane="bottomLeft" activeCell="AZ4" sqref="AZ4"/>
    </sheetView>
  </sheetViews>
  <sheetFormatPr baseColWidth="10" defaultColWidth="9.140625" defaultRowHeight="54" customHeight="1" x14ac:dyDescent="0.2"/>
  <cols>
    <col min="1" max="1" width="12.5703125" customWidth="1"/>
    <col min="2" max="2" width="16" customWidth="1"/>
    <col min="3" max="3" width="11" customWidth="1"/>
    <col min="4" max="4" width="14.42578125" customWidth="1"/>
    <col min="5" max="5" width="43.140625" customWidth="1"/>
    <col min="6" max="6" width="28.42578125" customWidth="1"/>
    <col min="7" max="8" width="11.28515625" style="37" customWidth="1"/>
    <col min="9" max="9" width="11.28515625" customWidth="1"/>
    <col min="10" max="10" width="11.28515625" style="37" customWidth="1"/>
    <col min="11" max="11" width="15" style="3" customWidth="1"/>
    <col min="12" max="12" width="13.7109375" style="3" customWidth="1"/>
    <col min="13" max="13" width="12.140625" style="37" customWidth="1"/>
    <col min="14" max="14" width="11.28515625" style="37" customWidth="1"/>
    <col min="15" max="16" width="16.28515625" style="37" customWidth="1"/>
    <col min="17" max="17" width="16.28515625" customWidth="1"/>
    <col min="18" max="18" width="12.5703125" customWidth="1"/>
    <col min="19" max="19" width="11" customWidth="1"/>
    <col min="20" max="29" width="16.28515625" customWidth="1"/>
    <col min="30" max="31" width="9.28515625" customWidth="1"/>
    <col min="32" max="32" width="18" style="37" customWidth="1"/>
    <col min="33" max="33" width="29.7109375" style="37" customWidth="1"/>
    <col min="34" max="34" width="11.28515625" style="1" customWidth="1"/>
    <col min="35" max="36" width="11.28515625" style="3" customWidth="1"/>
    <col min="37" max="37" width="16.7109375" style="1" customWidth="1"/>
    <col min="38" max="38" width="22.28515625" customWidth="1"/>
    <col min="39" max="39" width="36.7109375" style="85" customWidth="1"/>
    <col min="40" max="42" width="21.42578125" customWidth="1"/>
    <col min="43" max="43" width="25" customWidth="1"/>
    <col min="44" max="45" width="11.28515625" style="3" customWidth="1"/>
  </cols>
  <sheetData>
    <row r="1" spans="1:1603" ht="71.25" customHeight="1" x14ac:dyDescent="0.2">
      <c r="A1" s="30" t="s">
        <v>0</v>
      </c>
      <c r="B1" s="30" t="s">
        <v>1</v>
      </c>
      <c r="C1" s="30" t="s">
        <v>2</v>
      </c>
      <c r="D1" s="30" t="s">
        <v>3</v>
      </c>
      <c r="E1" s="30" t="s">
        <v>4</v>
      </c>
      <c r="F1" s="30" t="s">
        <v>6</v>
      </c>
      <c r="G1" s="35" t="s">
        <v>7</v>
      </c>
      <c r="H1" s="168" t="s">
        <v>8</v>
      </c>
      <c r="I1" s="168" t="s">
        <v>9</v>
      </c>
      <c r="J1" s="30" t="s">
        <v>10</v>
      </c>
      <c r="K1" s="32" t="s">
        <v>11</v>
      </c>
      <c r="L1" s="32" t="s">
        <v>12</v>
      </c>
      <c r="M1" s="45" t="s">
        <v>13</v>
      </c>
      <c r="N1" s="34" t="s">
        <v>14</v>
      </c>
      <c r="O1" s="34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4" t="s">
        <v>29</v>
      </c>
      <c r="AD1" s="34" t="s">
        <v>30</v>
      </c>
      <c r="AE1" s="34" t="s">
        <v>31</v>
      </c>
      <c r="AF1" s="34" t="s">
        <v>32</v>
      </c>
      <c r="AG1" s="30" t="s">
        <v>33</v>
      </c>
      <c r="AH1" s="32" t="s">
        <v>34</v>
      </c>
      <c r="AI1" s="33" t="s">
        <v>35</v>
      </c>
      <c r="AJ1" s="32" t="s">
        <v>36</v>
      </c>
      <c r="AK1" s="32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2" t="s">
        <v>45</v>
      </c>
      <c r="AT1" s="32" t="s">
        <v>46</v>
      </c>
    </row>
    <row r="2" spans="1:1603" ht="54" customHeight="1" x14ac:dyDescent="0.2">
      <c r="A2" s="9" t="s">
        <v>47</v>
      </c>
      <c r="B2" s="10" t="s">
        <v>48</v>
      </c>
      <c r="C2" s="11" t="s">
        <v>49</v>
      </c>
      <c r="D2" s="11" t="s">
        <v>50</v>
      </c>
      <c r="E2" s="12" t="s">
        <v>51</v>
      </c>
      <c r="F2" s="14" t="s">
        <v>52</v>
      </c>
      <c r="G2" s="39" t="s">
        <v>53</v>
      </c>
      <c r="H2" s="41">
        <v>43832</v>
      </c>
      <c r="I2" s="39" t="s">
        <v>53</v>
      </c>
      <c r="J2" s="41">
        <v>43833</v>
      </c>
      <c r="K2" s="43">
        <v>21667800</v>
      </c>
      <c r="L2" s="43">
        <v>5416950</v>
      </c>
      <c r="M2" s="40">
        <v>43832</v>
      </c>
      <c r="N2" s="40">
        <v>43837</v>
      </c>
      <c r="O2" s="40">
        <v>43957</v>
      </c>
      <c r="P2" s="23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50"/>
      <c r="AD2" s="50"/>
      <c r="AE2" s="7"/>
      <c r="AF2" s="7"/>
      <c r="AG2" s="40">
        <f t="shared" ref="AG2:AG15" si="0">O2</f>
        <v>43957</v>
      </c>
      <c r="AH2" s="43"/>
      <c r="AI2" s="15"/>
      <c r="AJ2" s="43">
        <f t="shared" ref="AJ2:AJ8" si="1">AI2+AH2+K2</f>
        <v>21667800</v>
      </c>
      <c r="AK2" s="43">
        <f>+Tabla2[[#This Row],[VALOR TOTAL DE CONTRATACIÓN]]+Tabla2[[#This Row],[VALOR ADICIÓN NO. 1]]+Tabla2[[#This Row],[VALOR ADICIÓN NO.2]]</f>
        <v>21667800</v>
      </c>
      <c r="AL2" s="11" t="s">
        <v>54</v>
      </c>
      <c r="AM2" s="51"/>
      <c r="AN2" s="11" t="s">
        <v>55</v>
      </c>
      <c r="AO2" s="16" t="s">
        <v>56</v>
      </c>
      <c r="AP2" s="16" t="s">
        <v>57</v>
      </c>
      <c r="AQ2" s="6" t="s">
        <v>58</v>
      </c>
      <c r="AR2" s="52" t="s">
        <v>59</v>
      </c>
      <c r="AS2" s="44" t="s">
        <v>60</v>
      </c>
      <c r="AT2" s="5">
        <v>4</v>
      </c>
    </row>
    <row r="3" spans="1:1603" ht="54" customHeight="1" x14ac:dyDescent="0.2">
      <c r="A3" s="9" t="s">
        <v>61</v>
      </c>
      <c r="B3" s="10" t="s">
        <v>48</v>
      </c>
      <c r="C3" s="11" t="s">
        <v>49</v>
      </c>
      <c r="D3" s="11" t="s">
        <v>62</v>
      </c>
      <c r="E3" s="12" t="s">
        <v>63</v>
      </c>
      <c r="F3" s="14" t="s">
        <v>64</v>
      </c>
      <c r="G3" s="39" t="s">
        <v>65</v>
      </c>
      <c r="H3" s="40">
        <v>43832</v>
      </c>
      <c r="I3" s="39" t="s">
        <v>65</v>
      </c>
      <c r="J3" s="40">
        <v>43833</v>
      </c>
      <c r="K3" s="43">
        <v>21667800</v>
      </c>
      <c r="L3" s="43">
        <v>5416950</v>
      </c>
      <c r="M3" s="40">
        <v>43833</v>
      </c>
      <c r="N3" s="40">
        <v>43837</v>
      </c>
      <c r="O3" s="40">
        <v>44018</v>
      </c>
      <c r="P3" s="36" t="s">
        <v>66</v>
      </c>
      <c r="Q3" s="53">
        <v>43957</v>
      </c>
      <c r="R3" s="25">
        <v>102</v>
      </c>
      <c r="S3" s="53">
        <v>43956</v>
      </c>
      <c r="T3" s="25">
        <v>100</v>
      </c>
      <c r="U3" s="53">
        <v>43957</v>
      </c>
      <c r="V3" s="8"/>
      <c r="W3" s="53"/>
      <c r="X3" s="25"/>
      <c r="Y3" s="53"/>
      <c r="Z3" s="25"/>
      <c r="AA3" s="53"/>
      <c r="AB3" s="8"/>
      <c r="AC3" s="50" t="s">
        <v>67</v>
      </c>
      <c r="AD3" s="50"/>
      <c r="AE3" s="7"/>
      <c r="AF3" s="7"/>
      <c r="AG3" s="40">
        <f t="shared" si="0"/>
        <v>44018</v>
      </c>
      <c r="AH3" s="43">
        <v>10833900</v>
      </c>
      <c r="AI3" s="15"/>
      <c r="AJ3" s="43">
        <f t="shared" si="1"/>
        <v>32501700</v>
      </c>
      <c r="AK3" s="43">
        <f>+Tabla2[[#This Row],[VALOR TOTAL DE CONTRATACIÓN]]+Tabla2[[#This Row],[VALOR ADICIÓN NO. 1]]+Tabla2[[#This Row],[VALOR ADICIÓN NO.2]]</f>
        <v>32501700</v>
      </c>
      <c r="AL3" s="11" t="s">
        <v>54</v>
      </c>
      <c r="AM3" s="51"/>
      <c r="AN3" s="11" t="s">
        <v>68</v>
      </c>
      <c r="AO3" s="16" t="s">
        <v>56</v>
      </c>
      <c r="AP3" s="16" t="s">
        <v>57</v>
      </c>
      <c r="AQ3" s="6" t="s">
        <v>58</v>
      </c>
      <c r="AR3" s="54" t="s">
        <v>69</v>
      </c>
      <c r="AS3" s="44" t="s">
        <v>60</v>
      </c>
      <c r="AT3" s="5">
        <v>6</v>
      </c>
    </row>
    <row r="4" spans="1:1603" s="28" customFormat="1" ht="54" customHeight="1" x14ac:dyDescent="0.2">
      <c r="A4" s="9" t="s">
        <v>70</v>
      </c>
      <c r="B4" s="10" t="s">
        <v>48</v>
      </c>
      <c r="C4" s="11" t="s">
        <v>49</v>
      </c>
      <c r="D4" s="11" t="s">
        <v>50</v>
      </c>
      <c r="E4" s="12" t="s">
        <v>71</v>
      </c>
      <c r="F4" s="14" t="s">
        <v>72</v>
      </c>
      <c r="G4" s="39" t="s">
        <v>73</v>
      </c>
      <c r="H4" s="40">
        <v>43832</v>
      </c>
      <c r="I4" s="39" t="s">
        <v>73</v>
      </c>
      <c r="J4" s="40">
        <v>43833</v>
      </c>
      <c r="K4" s="43">
        <v>21667800</v>
      </c>
      <c r="L4" s="43">
        <v>5416950</v>
      </c>
      <c r="M4" s="40">
        <v>43833</v>
      </c>
      <c r="N4" s="40">
        <v>43833</v>
      </c>
      <c r="O4" s="40">
        <v>44014</v>
      </c>
      <c r="P4" s="36" t="s">
        <v>74</v>
      </c>
      <c r="Q4" s="70">
        <v>43951</v>
      </c>
      <c r="R4" s="17">
        <v>95</v>
      </c>
      <c r="S4" s="70">
        <v>43949</v>
      </c>
      <c r="T4" s="17">
        <v>88</v>
      </c>
      <c r="U4" s="70">
        <v>43951</v>
      </c>
      <c r="V4" s="17"/>
      <c r="W4" s="70"/>
      <c r="X4" s="17"/>
      <c r="Y4" s="70"/>
      <c r="Z4" s="17"/>
      <c r="AA4" s="70"/>
      <c r="AB4" s="17"/>
      <c r="AC4" s="71" t="s">
        <v>67</v>
      </c>
      <c r="AD4" s="71"/>
      <c r="AE4" s="68"/>
      <c r="AF4" s="68"/>
      <c r="AG4" s="40">
        <f t="shared" si="0"/>
        <v>44014</v>
      </c>
      <c r="AH4" s="43">
        <v>10833900</v>
      </c>
      <c r="AI4" s="15"/>
      <c r="AJ4" s="43">
        <f t="shared" si="1"/>
        <v>32501700</v>
      </c>
      <c r="AK4" s="43">
        <f>+Tabla2[[#This Row],[VALOR TOTAL DE CONTRATACIÓN]]+Tabla2[[#This Row],[VALOR ADICIÓN NO. 1]]+Tabla2[[#This Row],[VALOR ADICIÓN NO.2]]</f>
        <v>32501700</v>
      </c>
      <c r="AL4" s="11" t="s">
        <v>54</v>
      </c>
      <c r="AM4" s="51"/>
      <c r="AN4" s="11" t="s">
        <v>75</v>
      </c>
      <c r="AO4" s="16" t="s">
        <v>56</v>
      </c>
      <c r="AP4" s="16" t="s">
        <v>57</v>
      </c>
      <c r="AQ4" s="6" t="s">
        <v>58</v>
      </c>
      <c r="AR4" s="54" t="s">
        <v>76</v>
      </c>
      <c r="AS4" s="44" t="s">
        <v>60</v>
      </c>
      <c r="AT4" s="5">
        <v>6</v>
      </c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  <c r="AMK4"/>
      <c r="AML4"/>
      <c r="AMM4"/>
      <c r="AMN4"/>
      <c r="AMO4"/>
      <c r="AMP4"/>
      <c r="AMQ4"/>
      <c r="AMR4"/>
      <c r="AMS4"/>
      <c r="AMT4"/>
      <c r="AMU4"/>
      <c r="AMV4"/>
      <c r="AMW4"/>
      <c r="AMX4"/>
      <c r="AMY4"/>
      <c r="AMZ4"/>
      <c r="ANA4"/>
      <c r="ANB4"/>
      <c r="ANC4"/>
      <c r="AND4"/>
      <c r="ANE4"/>
      <c r="ANF4"/>
      <c r="ANG4"/>
      <c r="ANH4"/>
      <c r="ANI4"/>
      <c r="ANJ4"/>
      <c r="ANK4"/>
      <c r="ANL4"/>
      <c r="ANM4"/>
      <c r="ANN4"/>
      <c r="ANO4"/>
      <c r="ANP4"/>
      <c r="ANQ4"/>
      <c r="ANR4"/>
      <c r="ANS4"/>
      <c r="ANT4"/>
      <c r="ANU4"/>
      <c r="ANV4"/>
      <c r="ANW4"/>
      <c r="ANX4"/>
      <c r="ANY4"/>
      <c r="ANZ4"/>
      <c r="AOA4"/>
      <c r="AOB4"/>
      <c r="AOC4"/>
      <c r="AOD4"/>
      <c r="AOE4"/>
      <c r="AOF4"/>
      <c r="AOG4"/>
      <c r="AOH4"/>
      <c r="AOI4"/>
      <c r="AOJ4"/>
      <c r="AOK4"/>
      <c r="AOL4"/>
      <c r="AOM4"/>
      <c r="AON4"/>
      <c r="AOO4"/>
      <c r="AOP4"/>
      <c r="AOQ4"/>
      <c r="AOR4"/>
      <c r="AOS4"/>
      <c r="AOT4"/>
      <c r="AOU4"/>
      <c r="AOV4"/>
      <c r="AOW4"/>
      <c r="AOX4"/>
      <c r="AOY4"/>
      <c r="AOZ4"/>
      <c r="APA4"/>
      <c r="APB4"/>
      <c r="APC4"/>
      <c r="APD4"/>
      <c r="APE4"/>
      <c r="APF4"/>
      <c r="APG4"/>
      <c r="APH4"/>
      <c r="API4"/>
      <c r="APJ4"/>
      <c r="APK4"/>
      <c r="APL4"/>
      <c r="APM4"/>
      <c r="APN4"/>
      <c r="APO4"/>
      <c r="APP4"/>
      <c r="APQ4"/>
      <c r="APR4"/>
      <c r="APS4"/>
      <c r="APT4"/>
      <c r="APU4"/>
      <c r="APV4"/>
      <c r="APW4"/>
      <c r="APX4"/>
      <c r="APY4"/>
      <c r="APZ4"/>
      <c r="AQA4"/>
      <c r="AQB4"/>
      <c r="AQC4"/>
      <c r="AQD4"/>
      <c r="AQE4"/>
      <c r="AQF4"/>
      <c r="AQG4"/>
      <c r="AQH4"/>
      <c r="AQI4"/>
      <c r="AQJ4"/>
      <c r="AQK4"/>
      <c r="AQL4"/>
      <c r="AQM4"/>
      <c r="AQN4"/>
      <c r="AQO4"/>
      <c r="AQP4"/>
      <c r="AQQ4"/>
      <c r="AQR4"/>
      <c r="AQS4"/>
      <c r="AQT4"/>
      <c r="AQU4"/>
      <c r="AQV4"/>
      <c r="AQW4"/>
      <c r="AQX4"/>
      <c r="AQY4"/>
      <c r="AQZ4"/>
      <c r="ARA4"/>
      <c r="ARB4"/>
      <c r="ARC4"/>
      <c r="ARD4"/>
      <c r="ARE4"/>
      <c r="ARF4"/>
      <c r="ARG4"/>
      <c r="ARH4"/>
      <c r="ARI4"/>
      <c r="ARJ4"/>
      <c r="ARK4"/>
      <c r="ARL4"/>
      <c r="ARM4"/>
      <c r="ARN4"/>
      <c r="ARO4"/>
      <c r="ARP4"/>
      <c r="ARQ4"/>
      <c r="ARR4"/>
      <c r="ARS4"/>
      <c r="ART4"/>
      <c r="ARU4"/>
      <c r="ARV4"/>
      <c r="ARW4"/>
      <c r="ARX4"/>
      <c r="ARY4"/>
      <c r="ARZ4"/>
      <c r="ASA4"/>
      <c r="ASB4"/>
      <c r="ASC4"/>
      <c r="ASD4"/>
      <c r="ASE4"/>
      <c r="ASF4"/>
      <c r="ASG4"/>
      <c r="ASH4"/>
      <c r="ASI4"/>
      <c r="ASJ4"/>
      <c r="ASK4"/>
      <c r="ASL4"/>
      <c r="ASM4"/>
      <c r="ASN4"/>
      <c r="ASO4"/>
      <c r="ASP4"/>
      <c r="ASQ4"/>
      <c r="ASR4"/>
      <c r="ASS4"/>
      <c r="AST4"/>
      <c r="ASU4"/>
      <c r="ASV4"/>
      <c r="ASW4"/>
      <c r="ASX4"/>
      <c r="ASY4"/>
      <c r="ASZ4"/>
      <c r="ATA4"/>
      <c r="ATB4"/>
      <c r="ATC4"/>
      <c r="ATD4"/>
      <c r="ATE4"/>
      <c r="ATF4"/>
      <c r="ATG4"/>
      <c r="ATH4"/>
      <c r="ATI4"/>
      <c r="ATJ4"/>
      <c r="ATK4"/>
      <c r="ATL4"/>
      <c r="ATM4"/>
      <c r="ATN4"/>
      <c r="ATO4"/>
      <c r="ATP4"/>
      <c r="ATQ4"/>
      <c r="ATR4"/>
      <c r="ATS4"/>
      <c r="ATT4"/>
      <c r="ATU4"/>
      <c r="ATV4"/>
      <c r="ATW4"/>
      <c r="ATX4"/>
      <c r="ATY4"/>
      <c r="ATZ4"/>
      <c r="AUA4"/>
      <c r="AUB4"/>
      <c r="AUC4"/>
      <c r="AUD4"/>
      <c r="AUE4"/>
      <c r="AUF4"/>
      <c r="AUG4"/>
      <c r="AUH4"/>
      <c r="AUI4"/>
      <c r="AUJ4"/>
      <c r="AUK4"/>
      <c r="AUL4"/>
      <c r="AUM4"/>
      <c r="AUN4"/>
      <c r="AUO4"/>
      <c r="AUP4"/>
      <c r="AUQ4"/>
      <c r="AUR4"/>
      <c r="AUS4"/>
      <c r="AUT4"/>
      <c r="AUU4"/>
      <c r="AUV4"/>
      <c r="AUW4"/>
      <c r="AUX4"/>
      <c r="AUY4"/>
      <c r="AUZ4"/>
      <c r="AVA4"/>
      <c r="AVB4"/>
      <c r="AVC4"/>
      <c r="AVD4"/>
      <c r="AVE4"/>
      <c r="AVF4"/>
      <c r="AVG4"/>
      <c r="AVH4"/>
      <c r="AVI4"/>
      <c r="AVJ4"/>
      <c r="AVK4"/>
      <c r="AVL4"/>
      <c r="AVM4"/>
      <c r="AVN4"/>
      <c r="AVO4"/>
      <c r="AVP4"/>
      <c r="AVQ4"/>
      <c r="AVR4"/>
      <c r="AVS4"/>
      <c r="AVT4"/>
      <c r="AVU4"/>
      <c r="AVV4"/>
      <c r="AVW4"/>
      <c r="AVX4"/>
      <c r="AVY4"/>
      <c r="AVZ4"/>
      <c r="AWA4"/>
      <c r="AWB4"/>
      <c r="AWC4"/>
      <c r="AWD4"/>
      <c r="AWE4"/>
      <c r="AWF4"/>
      <c r="AWG4"/>
      <c r="AWH4"/>
      <c r="AWI4"/>
      <c r="AWJ4"/>
      <c r="AWK4"/>
      <c r="AWL4"/>
      <c r="AWM4"/>
      <c r="AWN4"/>
      <c r="AWO4"/>
      <c r="AWP4"/>
      <c r="AWQ4"/>
      <c r="AWR4"/>
      <c r="AWS4"/>
      <c r="AWT4"/>
      <c r="AWU4"/>
      <c r="AWV4"/>
      <c r="AWW4"/>
      <c r="AWX4"/>
      <c r="AWY4"/>
      <c r="AWZ4"/>
      <c r="AXA4"/>
      <c r="AXB4"/>
      <c r="AXC4"/>
      <c r="AXD4"/>
      <c r="AXE4"/>
      <c r="AXF4"/>
      <c r="AXG4"/>
      <c r="AXH4"/>
      <c r="AXI4"/>
      <c r="AXJ4"/>
      <c r="AXK4"/>
      <c r="AXL4"/>
      <c r="AXM4"/>
      <c r="AXN4"/>
      <c r="AXO4"/>
      <c r="AXP4"/>
      <c r="AXQ4"/>
      <c r="AXR4"/>
      <c r="AXS4"/>
      <c r="AXT4"/>
      <c r="AXU4"/>
      <c r="AXV4"/>
      <c r="AXW4"/>
      <c r="AXX4"/>
      <c r="AXY4"/>
      <c r="AXZ4"/>
      <c r="AYA4"/>
      <c r="AYB4"/>
      <c r="AYC4"/>
      <c r="AYD4"/>
      <c r="AYE4"/>
      <c r="AYF4"/>
      <c r="AYG4"/>
      <c r="AYH4"/>
      <c r="AYI4"/>
      <c r="AYJ4"/>
      <c r="AYK4"/>
      <c r="AYL4"/>
      <c r="AYM4"/>
      <c r="AYN4"/>
      <c r="AYO4"/>
      <c r="AYP4"/>
      <c r="AYQ4"/>
      <c r="AYR4"/>
      <c r="AYS4"/>
      <c r="AYT4"/>
      <c r="AYU4"/>
      <c r="AYV4"/>
      <c r="AYW4"/>
      <c r="AYX4"/>
      <c r="AYY4"/>
      <c r="AYZ4"/>
      <c r="AZA4"/>
      <c r="AZB4"/>
      <c r="AZC4"/>
      <c r="AZD4"/>
      <c r="AZE4"/>
      <c r="AZF4"/>
      <c r="AZG4"/>
      <c r="AZH4"/>
      <c r="AZI4"/>
      <c r="AZJ4"/>
      <c r="AZK4"/>
      <c r="AZL4"/>
      <c r="AZM4"/>
      <c r="AZN4"/>
      <c r="AZO4"/>
      <c r="AZP4"/>
      <c r="AZQ4"/>
      <c r="AZR4"/>
      <c r="AZS4"/>
      <c r="AZT4"/>
      <c r="AZU4"/>
      <c r="AZV4"/>
      <c r="AZW4"/>
      <c r="AZX4"/>
      <c r="AZY4"/>
      <c r="AZZ4"/>
      <c r="BAA4"/>
      <c r="BAB4"/>
      <c r="BAC4"/>
      <c r="BAD4"/>
      <c r="BAE4"/>
      <c r="BAF4"/>
      <c r="BAG4"/>
      <c r="BAH4"/>
      <c r="BAI4"/>
      <c r="BAJ4"/>
      <c r="BAK4"/>
      <c r="BAL4"/>
      <c r="BAM4"/>
      <c r="BAN4"/>
      <c r="BAO4"/>
      <c r="BAP4"/>
      <c r="BAQ4"/>
      <c r="BAR4"/>
      <c r="BAS4"/>
      <c r="BAT4"/>
      <c r="BAU4"/>
      <c r="BAV4"/>
      <c r="BAW4"/>
      <c r="BAX4"/>
      <c r="BAY4"/>
      <c r="BAZ4"/>
      <c r="BBA4"/>
      <c r="BBB4"/>
      <c r="BBC4"/>
      <c r="BBD4"/>
      <c r="BBE4"/>
      <c r="BBF4"/>
      <c r="BBG4"/>
      <c r="BBH4"/>
      <c r="BBI4"/>
      <c r="BBJ4"/>
      <c r="BBK4"/>
      <c r="BBL4"/>
      <c r="BBM4"/>
      <c r="BBN4"/>
      <c r="BBO4"/>
      <c r="BBP4"/>
      <c r="BBQ4"/>
      <c r="BBR4"/>
      <c r="BBS4"/>
      <c r="BBT4"/>
      <c r="BBU4"/>
      <c r="BBV4"/>
      <c r="BBW4"/>
      <c r="BBX4"/>
      <c r="BBY4"/>
      <c r="BBZ4"/>
      <c r="BCA4"/>
      <c r="BCB4"/>
      <c r="BCC4"/>
      <c r="BCD4"/>
      <c r="BCE4"/>
      <c r="BCF4"/>
      <c r="BCG4"/>
      <c r="BCH4"/>
      <c r="BCI4"/>
      <c r="BCJ4"/>
      <c r="BCK4"/>
      <c r="BCL4"/>
      <c r="BCM4"/>
      <c r="BCN4"/>
      <c r="BCO4"/>
      <c r="BCP4"/>
      <c r="BCQ4"/>
      <c r="BCR4"/>
      <c r="BCS4"/>
      <c r="BCT4"/>
      <c r="BCU4"/>
      <c r="BCV4"/>
      <c r="BCW4"/>
      <c r="BCX4"/>
      <c r="BCY4"/>
      <c r="BCZ4"/>
      <c r="BDA4"/>
      <c r="BDB4"/>
      <c r="BDC4"/>
      <c r="BDD4"/>
      <c r="BDE4"/>
      <c r="BDF4"/>
      <c r="BDG4"/>
      <c r="BDH4"/>
      <c r="BDI4"/>
      <c r="BDJ4"/>
      <c r="BDK4"/>
      <c r="BDL4"/>
      <c r="BDM4"/>
      <c r="BDN4"/>
      <c r="BDO4"/>
      <c r="BDP4"/>
      <c r="BDQ4"/>
      <c r="BDR4"/>
      <c r="BDS4"/>
      <c r="BDT4"/>
      <c r="BDU4"/>
      <c r="BDV4"/>
      <c r="BDW4"/>
      <c r="BDX4"/>
      <c r="BDY4"/>
      <c r="BDZ4"/>
      <c r="BEA4"/>
      <c r="BEB4"/>
      <c r="BEC4"/>
      <c r="BED4"/>
      <c r="BEE4"/>
      <c r="BEF4"/>
      <c r="BEG4"/>
      <c r="BEH4"/>
      <c r="BEI4"/>
      <c r="BEJ4"/>
      <c r="BEK4"/>
      <c r="BEL4"/>
      <c r="BEM4"/>
      <c r="BEN4"/>
      <c r="BEO4"/>
      <c r="BEP4"/>
      <c r="BEQ4"/>
      <c r="BER4"/>
      <c r="BES4"/>
      <c r="BET4"/>
      <c r="BEU4"/>
      <c r="BEV4"/>
      <c r="BEW4"/>
      <c r="BEX4"/>
      <c r="BEY4"/>
      <c r="BEZ4"/>
      <c r="BFA4"/>
      <c r="BFB4"/>
      <c r="BFC4"/>
      <c r="BFD4"/>
      <c r="BFE4"/>
      <c r="BFF4"/>
      <c r="BFG4"/>
      <c r="BFH4"/>
      <c r="BFI4"/>
      <c r="BFJ4"/>
      <c r="BFK4"/>
      <c r="BFL4"/>
      <c r="BFM4"/>
      <c r="BFN4"/>
      <c r="BFO4"/>
      <c r="BFP4"/>
      <c r="BFQ4"/>
      <c r="BFR4"/>
      <c r="BFS4"/>
      <c r="BFT4"/>
      <c r="BFU4"/>
      <c r="BFV4"/>
      <c r="BFW4"/>
      <c r="BFX4"/>
      <c r="BFY4"/>
      <c r="BFZ4"/>
      <c r="BGA4"/>
      <c r="BGB4"/>
      <c r="BGC4"/>
      <c r="BGD4"/>
      <c r="BGE4"/>
      <c r="BGF4"/>
      <c r="BGG4"/>
      <c r="BGH4"/>
      <c r="BGI4"/>
      <c r="BGJ4"/>
      <c r="BGK4"/>
      <c r="BGL4"/>
      <c r="BGM4"/>
      <c r="BGN4"/>
      <c r="BGO4"/>
      <c r="BGP4"/>
      <c r="BGQ4"/>
      <c r="BGR4"/>
      <c r="BGS4"/>
      <c r="BGT4"/>
      <c r="BGU4"/>
      <c r="BGV4"/>
      <c r="BGW4"/>
      <c r="BGX4"/>
      <c r="BGY4"/>
      <c r="BGZ4"/>
      <c r="BHA4"/>
      <c r="BHB4"/>
      <c r="BHC4"/>
      <c r="BHD4"/>
      <c r="BHE4"/>
      <c r="BHF4"/>
      <c r="BHG4"/>
      <c r="BHH4"/>
      <c r="BHI4"/>
      <c r="BHJ4"/>
      <c r="BHK4"/>
      <c r="BHL4"/>
      <c r="BHM4"/>
      <c r="BHN4"/>
      <c r="BHO4"/>
      <c r="BHP4"/>
      <c r="BHQ4"/>
      <c r="BHR4"/>
      <c r="BHS4"/>
      <c r="BHT4"/>
      <c r="BHU4"/>
      <c r="BHV4"/>
      <c r="BHW4"/>
      <c r="BHX4"/>
      <c r="BHY4"/>
      <c r="BHZ4"/>
      <c r="BIA4"/>
      <c r="BIB4"/>
      <c r="BIC4"/>
      <c r="BID4"/>
      <c r="BIE4"/>
      <c r="BIF4"/>
      <c r="BIG4"/>
      <c r="BIH4"/>
      <c r="BII4"/>
      <c r="BIJ4"/>
      <c r="BIK4"/>
      <c r="BIL4"/>
      <c r="BIM4"/>
      <c r="BIN4"/>
      <c r="BIO4"/>
      <c r="BIP4"/>
      <c r="BIQ4"/>
    </row>
    <row r="5" spans="1:1603" s="28" customFormat="1" ht="54" customHeight="1" x14ac:dyDescent="0.2">
      <c r="A5" s="9" t="s">
        <v>77</v>
      </c>
      <c r="B5" s="10" t="s">
        <v>48</v>
      </c>
      <c r="C5" s="11" t="s">
        <v>49</v>
      </c>
      <c r="D5" s="11" t="s">
        <v>62</v>
      </c>
      <c r="E5" s="12" t="s">
        <v>78</v>
      </c>
      <c r="F5" s="14" t="s">
        <v>80</v>
      </c>
      <c r="G5" s="39" t="s">
        <v>81</v>
      </c>
      <c r="H5" s="41">
        <v>43833</v>
      </c>
      <c r="I5" s="39" t="s">
        <v>81</v>
      </c>
      <c r="J5" s="41">
        <v>43837</v>
      </c>
      <c r="K5" s="43">
        <v>21667800</v>
      </c>
      <c r="L5" s="43">
        <v>5416950</v>
      </c>
      <c r="M5" s="40">
        <v>43837</v>
      </c>
      <c r="N5" s="40">
        <v>43837</v>
      </c>
      <c r="O5" s="40">
        <v>43994</v>
      </c>
      <c r="P5" s="36" t="s">
        <v>82</v>
      </c>
      <c r="Q5" s="72">
        <v>43957</v>
      </c>
      <c r="R5" s="73">
        <v>103</v>
      </c>
      <c r="S5" s="11">
        <v>43956</v>
      </c>
      <c r="T5" s="73">
        <v>102</v>
      </c>
      <c r="U5" s="72">
        <v>43957</v>
      </c>
      <c r="V5" s="8"/>
      <c r="W5" s="72"/>
      <c r="X5" s="73"/>
      <c r="Y5" s="11"/>
      <c r="Z5" s="73"/>
      <c r="AA5" s="72"/>
      <c r="AB5" s="8"/>
      <c r="AC5" s="50" t="s">
        <v>67</v>
      </c>
      <c r="AD5" s="50"/>
      <c r="AE5" s="7"/>
      <c r="AF5" s="7"/>
      <c r="AG5" s="40">
        <f t="shared" si="0"/>
        <v>43994</v>
      </c>
      <c r="AH5" s="43">
        <v>10833900</v>
      </c>
      <c r="AI5" s="15"/>
      <c r="AJ5" s="43">
        <f t="shared" si="1"/>
        <v>32501700</v>
      </c>
      <c r="AK5" s="43">
        <f>+Tabla2[[#This Row],[VALOR TOTAL DE CONTRATACIÓN]]+Tabla2[[#This Row],[VALOR ADICIÓN NO. 1]]+Tabla2[[#This Row],[VALOR ADICIÓN NO.2]]</f>
        <v>32501700</v>
      </c>
      <c r="AL5" s="11" t="s">
        <v>54</v>
      </c>
      <c r="AM5" s="17" t="s">
        <v>83</v>
      </c>
      <c r="AN5" s="11" t="s">
        <v>84</v>
      </c>
      <c r="AO5" s="16" t="s">
        <v>56</v>
      </c>
      <c r="AP5" s="16" t="s">
        <v>57</v>
      </c>
      <c r="AQ5" s="6" t="s">
        <v>58</v>
      </c>
      <c r="AR5" s="54" t="s">
        <v>85</v>
      </c>
      <c r="AS5" s="44" t="s">
        <v>60</v>
      </c>
      <c r="AT5" s="5">
        <v>6</v>
      </c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  <c r="AMK5"/>
      <c r="AML5"/>
      <c r="AMM5"/>
      <c r="AMN5"/>
      <c r="AMO5"/>
      <c r="AMP5"/>
      <c r="AMQ5"/>
      <c r="AMR5"/>
      <c r="AMS5"/>
      <c r="AMT5"/>
      <c r="AMU5"/>
      <c r="AMV5"/>
      <c r="AMW5"/>
      <c r="AMX5"/>
      <c r="AMY5"/>
      <c r="AMZ5"/>
      <c r="ANA5"/>
      <c r="ANB5"/>
      <c r="ANC5"/>
      <c r="AND5"/>
      <c r="ANE5"/>
      <c r="ANF5"/>
      <c r="ANG5"/>
      <c r="ANH5"/>
      <c r="ANI5"/>
      <c r="ANJ5"/>
      <c r="ANK5"/>
      <c r="ANL5"/>
      <c r="ANM5"/>
      <c r="ANN5"/>
      <c r="ANO5"/>
      <c r="ANP5"/>
      <c r="ANQ5"/>
      <c r="ANR5"/>
      <c r="ANS5"/>
      <c r="ANT5"/>
      <c r="ANU5"/>
      <c r="ANV5"/>
      <c r="ANW5"/>
      <c r="ANX5"/>
      <c r="ANY5"/>
      <c r="ANZ5"/>
      <c r="AOA5"/>
      <c r="AOB5"/>
      <c r="AOC5"/>
      <c r="AOD5"/>
      <c r="AOE5"/>
      <c r="AOF5"/>
      <c r="AOG5"/>
      <c r="AOH5"/>
      <c r="AOI5"/>
      <c r="AOJ5"/>
      <c r="AOK5"/>
      <c r="AOL5"/>
      <c r="AOM5"/>
      <c r="AON5"/>
      <c r="AOO5"/>
      <c r="AOP5"/>
      <c r="AOQ5"/>
      <c r="AOR5"/>
      <c r="AOS5"/>
      <c r="AOT5"/>
      <c r="AOU5"/>
      <c r="AOV5"/>
      <c r="AOW5"/>
      <c r="AOX5"/>
      <c r="AOY5"/>
      <c r="AOZ5"/>
      <c r="APA5"/>
      <c r="APB5"/>
      <c r="APC5"/>
      <c r="APD5"/>
      <c r="APE5"/>
      <c r="APF5"/>
      <c r="APG5"/>
      <c r="APH5"/>
      <c r="API5"/>
      <c r="APJ5"/>
      <c r="APK5"/>
      <c r="APL5"/>
      <c r="APM5"/>
      <c r="APN5"/>
      <c r="APO5"/>
      <c r="APP5"/>
      <c r="APQ5"/>
      <c r="APR5"/>
      <c r="APS5"/>
      <c r="APT5"/>
      <c r="APU5"/>
      <c r="APV5"/>
      <c r="APW5"/>
      <c r="APX5"/>
      <c r="APY5"/>
      <c r="APZ5"/>
      <c r="AQA5"/>
      <c r="AQB5"/>
      <c r="AQC5"/>
      <c r="AQD5"/>
      <c r="AQE5"/>
      <c r="AQF5"/>
      <c r="AQG5"/>
      <c r="AQH5"/>
      <c r="AQI5"/>
      <c r="AQJ5"/>
      <c r="AQK5"/>
      <c r="AQL5"/>
      <c r="AQM5"/>
      <c r="AQN5"/>
      <c r="AQO5"/>
      <c r="AQP5"/>
      <c r="AQQ5"/>
      <c r="AQR5"/>
      <c r="AQS5"/>
      <c r="AQT5"/>
      <c r="AQU5"/>
      <c r="AQV5"/>
      <c r="AQW5"/>
      <c r="AQX5"/>
      <c r="AQY5"/>
      <c r="AQZ5"/>
      <c r="ARA5"/>
      <c r="ARB5"/>
      <c r="ARC5"/>
      <c r="ARD5"/>
      <c r="ARE5"/>
      <c r="ARF5"/>
      <c r="ARG5"/>
      <c r="ARH5"/>
      <c r="ARI5"/>
      <c r="ARJ5"/>
      <c r="ARK5"/>
      <c r="ARL5"/>
      <c r="ARM5"/>
      <c r="ARN5"/>
      <c r="ARO5"/>
      <c r="ARP5"/>
      <c r="ARQ5"/>
      <c r="ARR5"/>
      <c r="ARS5"/>
      <c r="ART5"/>
      <c r="ARU5"/>
      <c r="ARV5"/>
      <c r="ARW5"/>
      <c r="ARX5"/>
      <c r="ARY5"/>
      <c r="ARZ5"/>
      <c r="ASA5"/>
      <c r="ASB5"/>
      <c r="ASC5"/>
      <c r="ASD5"/>
      <c r="ASE5"/>
      <c r="ASF5"/>
      <c r="ASG5"/>
      <c r="ASH5"/>
      <c r="ASI5"/>
      <c r="ASJ5"/>
      <c r="ASK5"/>
      <c r="ASL5"/>
      <c r="ASM5"/>
      <c r="ASN5"/>
      <c r="ASO5"/>
      <c r="ASP5"/>
      <c r="ASQ5"/>
      <c r="ASR5"/>
      <c r="ASS5"/>
      <c r="AST5"/>
      <c r="ASU5"/>
      <c r="ASV5"/>
      <c r="ASW5"/>
      <c r="ASX5"/>
      <c r="ASY5"/>
      <c r="ASZ5"/>
      <c r="ATA5"/>
      <c r="ATB5"/>
      <c r="ATC5"/>
      <c r="ATD5"/>
      <c r="ATE5"/>
      <c r="ATF5"/>
      <c r="ATG5"/>
      <c r="ATH5"/>
      <c r="ATI5"/>
      <c r="ATJ5"/>
      <c r="ATK5"/>
      <c r="ATL5"/>
      <c r="ATM5"/>
      <c r="ATN5"/>
      <c r="ATO5"/>
      <c r="ATP5"/>
      <c r="ATQ5"/>
      <c r="ATR5"/>
      <c r="ATS5"/>
      <c r="ATT5"/>
      <c r="ATU5"/>
      <c r="ATV5"/>
      <c r="ATW5"/>
      <c r="ATX5"/>
      <c r="ATY5"/>
      <c r="ATZ5"/>
      <c r="AUA5"/>
      <c r="AUB5"/>
      <c r="AUC5"/>
      <c r="AUD5"/>
      <c r="AUE5"/>
      <c r="AUF5"/>
      <c r="AUG5"/>
      <c r="AUH5"/>
      <c r="AUI5"/>
      <c r="AUJ5"/>
      <c r="AUK5"/>
      <c r="AUL5"/>
      <c r="AUM5"/>
      <c r="AUN5"/>
      <c r="AUO5"/>
      <c r="AUP5"/>
      <c r="AUQ5"/>
      <c r="AUR5"/>
      <c r="AUS5"/>
      <c r="AUT5"/>
      <c r="AUU5"/>
      <c r="AUV5"/>
      <c r="AUW5"/>
      <c r="AUX5"/>
      <c r="AUY5"/>
      <c r="AUZ5"/>
      <c r="AVA5"/>
      <c r="AVB5"/>
      <c r="AVC5"/>
      <c r="AVD5"/>
      <c r="AVE5"/>
      <c r="AVF5"/>
      <c r="AVG5"/>
      <c r="AVH5"/>
      <c r="AVI5"/>
      <c r="AVJ5"/>
      <c r="AVK5"/>
      <c r="AVL5"/>
      <c r="AVM5"/>
      <c r="AVN5"/>
      <c r="AVO5"/>
      <c r="AVP5"/>
      <c r="AVQ5"/>
      <c r="AVR5"/>
      <c r="AVS5"/>
      <c r="AVT5"/>
      <c r="AVU5"/>
      <c r="AVV5"/>
      <c r="AVW5"/>
      <c r="AVX5"/>
      <c r="AVY5"/>
      <c r="AVZ5"/>
      <c r="AWA5"/>
      <c r="AWB5"/>
      <c r="AWC5"/>
      <c r="AWD5"/>
      <c r="AWE5"/>
      <c r="AWF5"/>
      <c r="AWG5"/>
      <c r="AWH5"/>
      <c r="AWI5"/>
      <c r="AWJ5"/>
      <c r="AWK5"/>
      <c r="AWL5"/>
      <c r="AWM5"/>
      <c r="AWN5"/>
      <c r="AWO5"/>
      <c r="AWP5"/>
      <c r="AWQ5"/>
      <c r="AWR5"/>
      <c r="AWS5"/>
      <c r="AWT5"/>
      <c r="AWU5"/>
      <c r="AWV5"/>
      <c r="AWW5"/>
      <c r="AWX5"/>
      <c r="AWY5"/>
      <c r="AWZ5"/>
      <c r="AXA5"/>
      <c r="AXB5"/>
      <c r="AXC5"/>
      <c r="AXD5"/>
      <c r="AXE5"/>
      <c r="AXF5"/>
      <c r="AXG5"/>
      <c r="AXH5"/>
      <c r="AXI5"/>
      <c r="AXJ5"/>
      <c r="AXK5"/>
      <c r="AXL5"/>
      <c r="AXM5"/>
      <c r="AXN5"/>
      <c r="AXO5"/>
      <c r="AXP5"/>
      <c r="AXQ5"/>
      <c r="AXR5"/>
      <c r="AXS5"/>
      <c r="AXT5"/>
      <c r="AXU5"/>
      <c r="AXV5"/>
      <c r="AXW5"/>
      <c r="AXX5"/>
      <c r="AXY5"/>
      <c r="AXZ5"/>
      <c r="AYA5"/>
      <c r="AYB5"/>
      <c r="AYC5"/>
      <c r="AYD5"/>
      <c r="AYE5"/>
      <c r="AYF5"/>
      <c r="AYG5"/>
      <c r="AYH5"/>
      <c r="AYI5"/>
      <c r="AYJ5"/>
      <c r="AYK5"/>
      <c r="AYL5"/>
      <c r="AYM5"/>
      <c r="AYN5"/>
      <c r="AYO5"/>
      <c r="AYP5"/>
      <c r="AYQ5"/>
      <c r="AYR5"/>
      <c r="AYS5"/>
      <c r="AYT5"/>
      <c r="AYU5"/>
      <c r="AYV5"/>
      <c r="AYW5"/>
      <c r="AYX5"/>
      <c r="AYY5"/>
      <c r="AYZ5"/>
      <c r="AZA5"/>
      <c r="AZB5"/>
      <c r="AZC5"/>
      <c r="AZD5"/>
      <c r="AZE5"/>
      <c r="AZF5"/>
      <c r="AZG5"/>
      <c r="AZH5"/>
      <c r="AZI5"/>
      <c r="AZJ5"/>
      <c r="AZK5"/>
      <c r="AZL5"/>
      <c r="AZM5"/>
      <c r="AZN5"/>
      <c r="AZO5"/>
      <c r="AZP5"/>
      <c r="AZQ5"/>
      <c r="AZR5"/>
      <c r="AZS5"/>
      <c r="AZT5"/>
      <c r="AZU5"/>
      <c r="AZV5"/>
      <c r="AZW5"/>
      <c r="AZX5"/>
      <c r="AZY5"/>
      <c r="AZZ5"/>
      <c r="BAA5"/>
      <c r="BAB5"/>
      <c r="BAC5"/>
      <c r="BAD5"/>
      <c r="BAE5"/>
      <c r="BAF5"/>
      <c r="BAG5"/>
      <c r="BAH5"/>
      <c r="BAI5"/>
      <c r="BAJ5"/>
      <c r="BAK5"/>
      <c r="BAL5"/>
      <c r="BAM5"/>
      <c r="BAN5"/>
      <c r="BAO5"/>
      <c r="BAP5"/>
      <c r="BAQ5"/>
      <c r="BAR5"/>
      <c r="BAS5"/>
      <c r="BAT5"/>
      <c r="BAU5"/>
      <c r="BAV5"/>
      <c r="BAW5"/>
      <c r="BAX5"/>
      <c r="BAY5"/>
      <c r="BAZ5"/>
      <c r="BBA5"/>
      <c r="BBB5"/>
      <c r="BBC5"/>
      <c r="BBD5"/>
      <c r="BBE5"/>
      <c r="BBF5"/>
      <c r="BBG5"/>
      <c r="BBH5"/>
      <c r="BBI5"/>
      <c r="BBJ5"/>
      <c r="BBK5"/>
      <c r="BBL5"/>
      <c r="BBM5"/>
      <c r="BBN5"/>
      <c r="BBO5"/>
      <c r="BBP5"/>
      <c r="BBQ5"/>
      <c r="BBR5"/>
      <c r="BBS5"/>
      <c r="BBT5"/>
      <c r="BBU5"/>
      <c r="BBV5"/>
      <c r="BBW5"/>
      <c r="BBX5"/>
      <c r="BBY5"/>
      <c r="BBZ5"/>
      <c r="BCA5"/>
      <c r="BCB5"/>
      <c r="BCC5"/>
      <c r="BCD5"/>
      <c r="BCE5"/>
      <c r="BCF5"/>
      <c r="BCG5"/>
      <c r="BCH5"/>
      <c r="BCI5"/>
      <c r="BCJ5"/>
      <c r="BCK5"/>
      <c r="BCL5"/>
      <c r="BCM5"/>
      <c r="BCN5"/>
      <c r="BCO5"/>
      <c r="BCP5"/>
      <c r="BCQ5"/>
      <c r="BCR5"/>
      <c r="BCS5"/>
      <c r="BCT5"/>
      <c r="BCU5"/>
      <c r="BCV5"/>
      <c r="BCW5"/>
      <c r="BCX5"/>
      <c r="BCY5"/>
      <c r="BCZ5"/>
      <c r="BDA5"/>
      <c r="BDB5"/>
      <c r="BDC5"/>
      <c r="BDD5"/>
      <c r="BDE5"/>
      <c r="BDF5"/>
      <c r="BDG5"/>
      <c r="BDH5"/>
      <c r="BDI5"/>
      <c r="BDJ5"/>
      <c r="BDK5"/>
      <c r="BDL5"/>
      <c r="BDM5"/>
      <c r="BDN5"/>
      <c r="BDO5"/>
      <c r="BDP5"/>
      <c r="BDQ5"/>
      <c r="BDR5"/>
      <c r="BDS5"/>
      <c r="BDT5"/>
      <c r="BDU5"/>
      <c r="BDV5"/>
      <c r="BDW5"/>
      <c r="BDX5"/>
      <c r="BDY5"/>
      <c r="BDZ5"/>
      <c r="BEA5"/>
      <c r="BEB5"/>
      <c r="BEC5"/>
      <c r="BED5"/>
      <c r="BEE5"/>
      <c r="BEF5"/>
      <c r="BEG5"/>
      <c r="BEH5"/>
      <c r="BEI5"/>
      <c r="BEJ5"/>
      <c r="BEK5"/>
      <c r="BEL5"/>
      <c r="BEM5"/>
      <c r="BEN5"/>
      <c r="BEO5"/>
      <c r="BEP5"/>
      <c r="BEQ5"/>
      <c r="BER5"/>
      <c r="BES5"/>
      <c r="BET5"/>
      <c r="BEU5"/>
      <c r="BEV5"/>
      <c r="BEW5"/>
      <c r="BEX5"/>
      <c r="BEY5"/>
      <c r="BEZ5"/>
      <c r="BFA5"/>
      <c r="BFB5"/>
      <c r="BFC5"/>
      <c r="BFD5"/>
      <c r="BFE5"/>
      <c r="BFF5"/>
      <c r="BFG5"/>
      <c r="BFH5"/>
      <c r="BFI5"/>
      <c r="BFJ5"/>
      <c r="BFK5"/>
      <c r="BFL5"/>
      <c r="BFM5"/>
      <c r="BFN5"/>
      <c r="BFO5"/>
      <c r="BFP5"/>
      <c r="BFQ5"/>
      <c r="BFR5"/>
      <c r="BFS5"/>
      <c r="BFT5"/>
      <c r="BFU5"/>
      <c r="BFV5"/>
      <c r="BFW5"/>
      <c r="BFX5"/>
      <c r="BFY5"/>
      <c r="BFZ5"/>
      <c r="BGA5"/>
      <c r="BGB5"/>
      <c r="BGC5"/>
      <c r="BGD5"/>
      <c r="BGE5"/>
      <c r="BGF5"/>
      <c r="BGG5"/>
      <c r="BGH5"/>
      <c r="BGI5"/>
      <c r="BGJ5"/>
      <c r="BGK5"/>
      <c r="BGL5"/>
      <c r="BGM5"/>
      <c r="BGN5"/>
      <c r="BGO5"/>
      <c r="BGP5"/>
      <c r="BGQ5"/>
      <c r="BGR5"/>
      <c r="BGS5"/>
      <c r="BGT5"/>
      <c r="BGU5"/>
      <c r="BGV5"/>
      <c r="BGW5"/>
      <c r="BGX5"/>
      <c r="BGY5"/>
      <c r="BGZ5"/>
      <c r="BHA5"/>
      <c r="BHB5"/>
      <c r="BHC5"/>
      <c r="BHD5"/>
      <c r="BHE5"/>
      <c r="BHF5"/>
      <c r="BHG5"/>
      <c r="BHH5"/>
      <c r="BHI5"/>
      <c r="BHJ5"/>
      <c r="BHK5"/>
      <c r="BHL5"/>
      <c r="BHM5"/>
      <c r="BHN5"/>
      <c r="BHO5"/>
      <c r="BHP5"/>
      <c r="BHQ5"/>
      <c r="BHR5"/>
      <c r="BHS5"/>
      <c r="BHT5"/>
      <c r="BHU5"/>
      <c r="BHV5"/>
      <c r="BHW5"/>
      <c r="BHX5"/>
      <c r="BHY5"/>
      <c r="BHZ5"/>
      <c r="BIA5"/>
      <c r="BIB5"/>
      <c r="BIC5"/>
      <c r="BID5"/>
      <c r="BIE5"/>
      <c r="BIF5"/>
      <c r="BIG5"/>
      <c r="BIH5"/>
      <c r="BII5"/>
      <c r="BIJ5"/>
      <c r="BIK5"/>
      <c r="BIL5"/>
      <c r="BIM5"/>
      <c r="BIN5"/>
      <c r="BIO5"/>
      <c r="BIP5"/>
      <c r="BIQ5"/>
    </row>
    <row r="6" spans="1:1603" s="28" customFormat="1" ht="54" customHeight="1" x14ac:dyDescent="0.2">
      <c r="A6" s="9" t="s">
        <v>86</v>
      </c>
      <c r="B6" s="10" t="s">
        <v>48</v>
      </c>
      <c r="C6" s="11" t="s">
        <v>49</v>
      </c>
      <c r="D6" s="11" t="s">
        <v>62</v>
      </c>
      <c r="E6" s="12" t="s">
        <v>87</v>
      </c>
      <c r="F6" s="14" t="s">
        <v>89</v>
      </c>
      <c r="G6" s="39" t="s">
        <v>90</v>
      </c>
      <c r="H6" s="74">
        <v>43833</v>
      </c>
      <c r="I6" s="39" t="s">
        <v>90</v>
      </c>
      <c r="J6" s="74">
        <v>43837</v>
      </c>
      <c r="K6" s="43">
        <v>15166200</v>
      </c>
      <c r="L6" s="43">
        <v>3791550</v>
      </c>
      <c r="M6" s="40">
        <v>43837</v>
      </c>
      <c r="N6" s="40">
        <v>43837</v>
      </c>
      <c r="O6" s="40">
        <v>44018</v>
      </c>
      <c r="P6" s="36" t="s">
        <v>91</v>
      </c>
      <c r="Q6" s="72">
        <v>43957</v>
      </c>
      <c r="R6" s="73">
        <v>104</v>
      </c>
      <c r="S6" s="72">
        <v>43956</v>
      </c>
      <c r="T6" s="73">
        <v>101</v>
      </c>
      <c r="U6" s="72">
        <v>43957</v>
      </c>
      <c r="V6" s="10"/>
      <c r="W6" s="10"/>
      <c r="X6" s="10"/>
      <c r="Y6" s="10"/>
      <c r="Z6" s="10"/>
      <c r="AA6" s="10"/>
      <c r="AB6" s="10"/>
      <c r="AC6" s="71" t="s">
        <v>67</v>
      </c>
      <c r="AD6" s="71"/>
      <c r="AE6" s="11"/>
      <c r="AF6" s="11"/>
      <c r="AG6" s="40">
        <f t="shared" si="0"/>
        <v>44018</v>
      </c>
      <c r="AH6" s="43">
        <v>7583100</v>
      </c>
      <c r="AI6" s="15"/>
      <c r="AJ6" s="43">
        <f t="shared" si="1"/>
        <v>22749300</v>
      </c>
      <c r="AK6" s="43">
        <f>+Tabla2[[#This Row],[VALOR TOTAL DE CONTRATACIÓN]]+Tabla2[[#This Row],[VALOR ADICIÓN NO. 1]]+Tabla2[[#This Row],[VALOR ADICIÓN NO.2]]</f>
        <v>22749300</v>
      </c>
      <c r="AL6" s="11" t="s">
        <v>54</v>
      </c>
      <c r="AM6" s="11"/>
      <c r="AN6" s="11" t="s">
        <v>92</v>
      </c>
      <c r="AO6" s="16" t="s">
        <v>56</v>
      </c>
      <c r="AP6" s="16" t="s">
        <v>93</v>
      </c>
      <c r="AQ6" s="6" t="s">
        <v>58</v>
      </c>
      <c r="AR6" s="54" t="s">
        <v>94</v>
      </c>
      <c r="AS6" s="44" t="s">
        <v>60</v>
      </c>
      <c r="AT6" s="5">
        <v>6</v>
      </c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  <c r="AMK6"/>
      <c r="AML6"/>
      <c r="AMM6"/>
      <c r="AMN6"/>
      <c r="AMO6"/>
      <c r="AMP6"/>
      <c r="AMQ6"/>
      <c r="AMR6"/>
      <c r="AMS6"/>
      <c r="AMT6"/>
      <c r="AMU6"/>
      <c r="AMV6"/>
      <c r="AMW6"/>
      <c r="AMX6"/>
      <c r="AMY6"/>
      <c r="AMZ6"/>
      <c r="ANA6"/>
      <c r="ANB6"/>
      <c r="ANC6"/>
      <c r="AND6"/>
      <c r="ANE6"/>
      <c r="ANF6"/>
      <c r="ANG6"/>
      <c r="ANH6"/>
      <c r="ANI6"/>
      <c r="ANJ6"/>
      <c r="ANK6"/>
      <c r="ANL6"/>
      <c r="ANM6"/>
      <c r="ANN6"/>
      <c r="ANO6"/>
      <c r="ANP6"/>
      <c r="ANQ6"/>
      <c r="ANR6"/>
      <c r="ANS6"/>
      <c r="ANT6"/>
      <c r="ANU6"/>
      <c r="ANV6"/>
      <c r="ANW6"/>
      <c r="ANX6"/>
      <c r="ANY6"/>
      <c r="ANZ6"/>
      <c r="AOA6"/>
      <c r="AOB6"/>
      <c r="AOC6"/>
      <c r="AOD6"/>
      <c r="AOE6"/>
      <c r="AOF6"/>
      <c r="AOG6"/>
      <c r="AOH6"/>
      <c r="AOI6"/>
      <c r="AOJ6"/>
      <c r="AOK6"/>
      <c r="AOL6"/>
      <c r="AOM6"/>
      <c r="AON6"/>
      <c r="AOO6"/>
      <c r="AOP6"/>
      <c r="AOQ6"/>
      <c r="AOR6"/>
      <c r="AOS6"/>
      <c r="AOT6"/>
      <c r="AOU6"/>
      <c r="AOV6"/>
      <c r="AOW6"/>
      <c r="AOX6"/>
      <c r="AOY6"/>
      <c r="AOZ6"/>
      <c r="APA6"/>
      <c r="APB6"/>
      <c r="APC6"/>
      <c r="APD6"/>
      <c r="APE6"/>
      <c r="APF6"/>
      <c r="APG6"/>
      <c r="APH6"/>
      <c r="API6"/>
      <c r="APJ6"/>
      <c r="APK6"/>
      <c r="APL6"/>
      <c r="APM6"/>
      <c r="APN6"/>
      <c r="APO6"/>
      <c r="APP6"/>
      <c r="APQ6"/>
      <c r="APR6"/>
      <c r="APS6"/>
      <c r="APT6"/>
      <c r="APU6"/>
      <c r="APV6"/>
      <c r="APW6"/>
      <c r="APX6"/>
      <c r="APY6"/>
      <c r="APZ6"/>
      <c r="AQA6"/>
      <c r="AQB6"/>
      <c r="AQC6"/>
      <c r="AQD6"/>
      <c r="AQE6"/>
      <c r="AQF6"/>
      <c r="AQG6"/>
      <c r="AQH6"/>
      <c r="AQI6"/>
      <c r="AQJ6"/>
      <c r="AQK6"/>
      <c r="AQL6"/>
      <c r="AQM6"/>
      <c r="AQN6"/>
      <c r="AQO6"/>
      <c r="AQP6"/>
      <c r="AQQ6"/>
      <c r="AQR6"/>
      <c r="AQS6"/>
      <c r="AQT6"/>
      <c r="AQU6"/>
      <c r="AQV6"/>
      <c r="AQW6"/>
      <c r="AQX6"/>
      <c r="AQY6"/>
      <c r="AQZ6"/>
      <c r="ARA6"/>
      <c r="ARB6"/>
      <c r="ARC6"/>
      <c r="ARD6"/>
      <c r="ARE6"/>
      <c r="ARF6"/>
      <c r="ARG6"/>
      <c r="ARH6"/>
      <c r="ARI6"/>
      <c r="ARJ6"/>
      <c r="ARK6"/>
      <c r="ARL6"/>
      <c r="ARM6"/>
      <c r="ARN6"/>
      <c r="ARO6"/>
      <c r="ARP6"/>
      <c r="ARQ6"/>
      <c r="ARR6"/>
      <c r="ARS6"/>
      <c r="ART6"/>
      <c r="ARU6"/>
      <c r="ARV6"/>
      <c r="ARW6"/>
      <c r="ARX6"/>
      <c r="ARY6"/>
      <c r="ARZ6"/>
      <c r="ASA6"/>
      <c r="ASB6"/>
      <c r="ASC6"/>
      <c r="ASD6"/>
      <c r="ASE6"/>
      <c r="ASF6"/>
      <c r="ASG6"/>
      <c r="ASH6"/>
      <c r="ASI6"/>
      <c r="ASJ6"/>
      <c r="ASK6"/>
      <c r="ASL6"/>
      <c r="ASM6"/>
      <c r="ASN6"/>
      <c r="ASO6"/>
      <c r="ASP6"/>
      <c r="ASQ6"/>
      <c r="ASR6"/>
      <c r="ASS6"/>
      <c r="AST6"/>
      <c r="ASU6"/>
      <c r="ASV6"/>
      <c r="ASW6"/>
      <c r="ASX6"/>
      <c r="ASY6"/>
      <c r="ASZ6"/>
      <c r="ATA6"/>
      <c r="ATB6"/>
      <c r="ATC6"/>
      <c r="ATD6"/>
      <c r="ATE6"/>
      <c r="ATF6"/>
      <c r="ATG6"/>
      <c r="ATH6"/>
      <c r="ATI6"/>
      <c r="ATJ6"/>
      <c r="ATK6"/>
      <c r="ATL6"/>
      <c r="ATM6"/>
      <c r="ATN6"/>
      <c r="ATO6"/>
      <c r="ATP6"/>
      <c r="ATQ6"/>
      <c r="ATR6"/>
      <c r="ATS6"/>
      <c r="ATT6"/>
      <c r="ATU6"/>
      <c r="ATV6"/>
      <c r="ATW6"/>
      <c r="ATX6"/>
      <c r="ATY6"/>
      <c r="ATZ6"/>
      <c r="AUA6"/>
      <c r="AUB6"/>
      <c r="AUC6"/>
      <c r="AUD6"/>
      <c r="AUE6"/>
      <c r="AUF6"/>
      <c r="AUG6"/>
      <c r="AUH6"/>
      <c r="AUI6"/>
      <c r="AUJ6"/>
      <c r="AUK6"/>
      <c r="AUL6"/>
      <c r="AUM6"/>
      <c r="AUN6"/>
      <c r="AUO6"/>
      <c r="AUP6"/>
      <c r="AUQ6"/>
      <c r="AUR6"/>
      <c r="AUS6"/>
      <c r="AUT6"/>
      <c r="AUU6"/>
      <c r="AUV6"/>
      <c r="AUW6"/>
      <c r="AUX6"/>
      <c r="AUY6"/>
      <c r="AUZ6"/>
      <c r="AVA6"/>
      <c r="AVB6"/>
      <c r="AVC6"/>
      <c r="AVD6"/>
      <c r="AVE6"/>
      <c r="AVF6"/>
      <c r="AVG6"/>
      <c r="AVH6"/>
      <c r="AVI6"/>
      <c r="AVJ6"/>
      <c r="AVK6"/>
      <c r="AVL6"/>
      <c r="AVM6"/>
      <c r="AVN6"/>
      <c r="AVO6"/>
      <c r="AVP6"/>
      <c r="AVQ6"/>
      <c r="AVR6"/>
      <c r="AVS6"/>
      <c r="AVT6"/>
      <c r="AVU6"/>
      <c r="AVV6"/>
      <c r="AVW6"/>
      <c r="AVX6"/>
      <c r="AVY6"/>
      <c r="AVZ6"/>
      <c r="AWA6"/>
      <c r="AWB6"/>
      <c r="AWC6"/>
      <c r="AWD6"/>
      <c r="AWE6"/>
      <c r="AWF6"/>
      <c r="AWG6"/>
      <c r="AWH6"/>
      <c r="AWI6"/>
      <c r="AWJ6"/>
      <c r="AWK6"/>
      <c r="AWL6"/>
      <c r="AWM6"/>
      <c r="AWN6"/>
      <c r="AWO6"/>
      <c r="AWP6"/>
      <c r="AWQ6"/>
      <c r="AWR6"/>
      <c r="AWS6"/>
      <c r="AWT6"/>
      <c r="AWU6"/>
      <c r="AWV6"/>
      <c r="AWW6"/>
      <c r="AWX6"/>
      <c r="AWY6"/>
      <c r="AWZ6"/>
      <c r="AXA6"/>
      <c r="AXB6"/>
      <c r="AXC6"/>
      <c r="AXD6"/>
      <c r="AXE6"/>
      <c r="AXF6"/>
      <c r="AXG6"/>
      <c r="AXH6"/>
      <c r="AXI6"/>
      <c r="AXJ6"/>
      <c r="AXK6"/>
      <c r="AXL6"/>
      <c r="AXM6"/>
      <c r="AXN6"/>
      <c r="AXO6"/>
      <c r="AXP6"/>
      <c r="AXQ6"/>
      <c r="AXR6"/>
      <c r="AXS6"/>
      <c r="AXT6"/>
      <c r="AXU6"/>
      <c r="AXV6"/>
      <c r="AXW6"/>
      <c r="AXX6"/>
      <c r="AXY6"/>
      <c r="AXZ6"/>
      <c r="AYA6"/>
      <c r="AYB6"/>
      <c r="AYC6"/>
      <c r="AYD6"/>
      <c r="AYE6"/>
      <c r="AYF6"/>
      <c r="AYG6"/>
      <c r="AYH6"/>
      <c r="AYI6"/>
      <c r="AYJ6"/>
      <c r="AYK6"/>
      <c r="AYL6"/>
      <c r="AYM6"/>
      <c r="AYN6"/>
      <c r="AYO6"/>
      <c r="AYP6"/>
      <c r="AYQ6"/>
      <c r="AYR6"/>
      <c r="AYS6"/>
      <c r="AYT6"/>
      <c r="AYU6"/>
      <c r="AYV6"/>
      <c r="AYW6"/>
      <c r="AYX6"/>
      <c r="AYY6"/>
      <c r="AYZ6"/>
      <c r="AZA6"/>
      <c r="AZB6"/>
      <c r="AZC6"/>
      <c r="AZD6"/>
      <c r="AZE6"/>
      <c r="AZF6"/>
      <c r="AZG6"/>
      <c r="AZH6"/>
      <c r="AZI6"/>
      <c r="AZJ6"/>
      <c r="AZK6"/>
      <c r="AZL6"/>
      <c r="AZM6"/>
      <c r="AZN6"/>
      <c r="AZO6"/>
      <c r="AZP6"/>
      <c r="AZQ6"/>
      <c r="AZR6"/>
      <c r="AZS6"/>
      <c r="AZT6"/>
      <c r="AZU6"/>
      <c r="AZV6"/>
      <c r="AZW6"/>
      <c r="AZX6"/>
      <c r="AZY6"/>
      <c r="AZZ6"/>
      <c r="BAA6"/>
      <c r="BAB6"/>
      <c r="BAC6"/>
      <c r="BAD6"/>
      <c r="BAE6"/>
      <c r="BAF6"/>
      <c r="BAG6"/>
      <c r="BAH6"/>
      <c r="BAI6"/>
      <c r="BAJ6"/>
      <c r="BAK6"/>
      <c r="BAL6"/>
      <c r="BAM6"/>
      <c r="BAN6"/>
      <c r="BAO6"/>
      <c r="BAP6"/>
      <c r="BAQ6"/>
      <c r="BAR6"/>
      <c r="BAS6"/>
      <c r="BAT6"/>
      <c r="BAU6"/>
      <c r="BAV6"/>
      <c r="BAW6"/>
      <c r="BAX6"/>
      <c r="BAY6"/>
      <c r="BAZ6"/>
      <c r="BBA6"/>
      <c r="BBB6"/>
      <c r="BBC6"/>
      <c r="BBD6"/>
      <c r="BBE6"/>
      <c r="BBF6"/>
      <c r="BBG6"/>
      <c r="BBH6"/>
      <c r="BBI6"/>
      <c r="BBJ6"/>
      <c r="BBK6"/>
      <c r="BBL6"/>
      <c r="BBM6"/>
      <c r="BBN6"/>
      <c r="BBO6"/>
      <c r="BBP6"/>
      <c r="BBQ6"/>
      <c r="BBR6"/>
      <c r="BBS6"/>
      <c r="BBT6"/>
      <c r="BBU6"/>
      <c r="BBV6"/>
      <c r="BBW6"/>
      <c r="BBX6"/>
      <c r="BBY6"/>
      <c r="BBZ6"/>
      <c r="BCA6"/>
      <c r="BCB6"/>
      <c r="BCC6"/>
      <c r="BCD6"/>
      <c r="BCE6"/>
      <c r="BCF6"/>
      <c r="BCG6"/>
      <c r="BCH6"/>
      <c r="BCI6"/>
      <c r="BCJ6"/>
      <c r="BCK6"/>
      <c r="BCL6"/>
      <c r="BCM6"/>
      <c r="BCN6"/>
      <c r="BCO6"/>
      <c r="BCP6"/>
      <c r="BCQ6"/>
      <c r="BCR6"/>
      <c r="BCS6"/>
      <c r="BCT6"/>
      <c r="BCU6"/>
      <c r="BCV6"/>
      <c r="BCW6"/>
      <c r="BCX6"/>
      <c r="BCY6"/>
      <c r="BCZ6"/>
      <c r="BDA6"/>
      <c r="BDB6"/>
      <c r="BDC6"/>
      <c r="BDD6"/>
      <c r="BDE6"/>
      <c r="BDF6"/>
      <c r="BDG6"/>
      <c r="BDH6"/>
      <c r="BDI6"/>
      <c r="BDJ6"/>
      <c r="BDK6"/>
      <c r="BDL6"/>
      <c r="BDM6"/>
      <c r="BDN6"/>
      <c r="BDO6"/>
      <c r="BDP6"/>
      <c r="BDQ6"/>
      <c r="BDR6"/>
      <c r="BDS6"/>
      <c r="BDT6"/>
      <c r="BDU6"/>
      <c r="BDV6"/>
      <c r="BDW6"/>
      <c r="BDX6"/>
      <c r="BDY6"/>
      <c r="BDZ6"/>
      <c r="BEA6"/>
      <c r="BEB6"/>
      <c r="BEC6"/>
      <c r="BED6"/>
      <c r="BEE6"/>
      <c r="BEF6"/>
      <c r="BEG6"/>
      <c r="BEH6"/>
      <c r="BEI6"/>
      <c r="BEJ6"/>
      <c r="BEK6"/>
      <c r="BEL6"/>
      <c r="BEM6"/>
      <c r="BEN6"/>
      <c r="BEO6"/>
      <c r="BEP6"/>
      <c r="BEQ6"/>
      <c r="BER6"/>
      <c r="BES6"/>
      <c r="BET6"/>
      <c r="BEU6"/>
      <c r="BEV6"/>
      <c r="BEW6"/>
      <c r="BEX6"/>
      <c r="BEY6"/>
      <c r="BEZ6"/>
      <c r="BFA6"/>
      <c r="BFB6"/>
      <c r="BFC6"/>
      <c r="BFD6"/>
      <c r="BFE6"/>
      <c r="BFF6"/>
      <c r="BFG6"/>
      <c r="BFH6"/>
      <c r="BFI6"/>
      <c r="BFJ6"/>
      <c r="BFK6"/>
      <c r="BFL6"/>
      <c r="BFM6"/>
      <c r="BFN6"/>
      <c r="BFO6"/>
      <c r="BFP6"/>
      <c r="BFQ6"/>
      <c r="BFR6"/>
      <c r="BFS6"/>
      <c r="BFT6"/>
      <c r="BFU6"/>
      <c r="BFV6"/>
      <c r="BFW6"/>
      <c r="BFX6"/>
      <c r="BFY6"/>
      <c r="BFZ6"/>
      <c r="BGA6"/>
      <c r="BGB6"/>
      <c r="BGC6"/>
      <c r="BGD6"/>
      <c r="BGE6"/>
      <c r="BGF6"/>
      <c r="BGG6"/>
      <c r="BGH6"/>
      <c r="BGI6"/>
      <c r="BGJ6"/>
      <c r="BGK6"/>
      <c r="BGL6"/>
      <c r="BGM6"/>
      <c r="BGN6"/>
      <c r="BGO6"/>
      <c r="BGP6"/>
      <c r="BGQ6"/>
      <c r="BGR6"/>
      <c r="BGS6"/>
      <c r="BGT6"/>
      <c r="BGU6"/>
      <c r="BGV6"/>
      <c r="BGW6"/>
      <c r="BGX6"/>
      <c r="BGY6"/>
      <c r="BGZ6"/>
      <c r="BHA6"/>
      <c r="BHB6"/>
      <c r="BHC6"/>
      <c r="BHD6"/>
      <c r="BHE6"/>
      <c r="BHF6"/>
      <c r="BHG6"/>
      <c r="BHH6"/>
      <c r="BHI6"/>
      <c r="BHJ6"/>
      <c r="BHK6"/>
      <c r="BHL6"/>
      <c r="BHM6"/>
      <c r="BHN6"/>
      <c r="BHO6"/>
      <c r="BHP6"/>
      <c r="BHQ6"/>
      <c r="BHR6"/>
      <c r="BHS6"/>
      <c r="BHT6"/>
      <c r="BHU6"/>
      <c r="BHV6"/>
      <c r="BHW6"/>
      <c r="BHX6"/>
      <c r="BHY6"/>
      <c r="BHZ6"/>
      <c r="BIA6"/>
      <c r="BIB6"/>
      <c r="BIC6"/>
      <c r="BID6"/>
      <c r="BIE6"/>
      <c r="BIF6"/>
      <c r="BIG6"/>
      <c r="BIH6"/>
      <c r="BII6"/>
      <c r="BIJ6"/>
      <c r="BIK6"/>
      <c r="BIL6"/>
      <c r="BIM6"/>
      <c r="BIN6"/>
      <c r="BIO6"/>
      <c r="BIP6"/>
      <c r="BIQ6"/>
    </row>
    <row r="7" spans="1:1603" s="38" customFormat="1" ht="54" customHeight="1" x14ac:dyDescent="0.2">
      <c r="A7" s="55" t="s">
        <v>95</v>
      </c>
      <c r="B7" s="56" t="s">
        <v>48</v>
      </c>
      <c r="C7" s="57" t="s">
        <v>49</v>
      </c>
      <c r="D7" s="57" t="s">
        <v>50</v>
      </c>
      <c r="E7" s="12" t="s">
        <v>96</v>
      </c>
      <c r="F7" s="14" t="s">
        <v>97</v>
      </c>
      <c r="G7" s="58" t="s">
        <v>98</v>
      </c>
      <c r="H7" s="40">
        <v>43833</v>
      </c>
      <c r="I7" s="58" t="s">
        <v>98</v>
      </c>
      <c r="J7" s="40">
        <v>43840</v>
      </c>
      <c r="K7" s="43">
        <v>10833900</v>
      </c>
      <c r="L7" s="43">
        <v>2708475</v>
      </c>
      <c r="M7" s="40">
        <v>43838</v>
      </c>
      <c r="N7" s="40">
        <v>43840</v>
      </c>
      <c r="O7" s="40">
        <v>44021</v>
      </c>
      <c r="P7" s="36" t="s">
        <v>99</v>
      </c>
      <c r="Q7" s="61">
        <v>43957</v>
      </c>
      <c r="R7" s="62">
        <v>105</v>
      </c>
      <c r="S7" s="57">
        <v>43957</v>
      </c>
      <c r="T7" s="62">
        <v>104</v>
      </c>
      <c r="U7" s="61">
        <v>43959</v>
      </c>
      <c r="V7" s="25"/>
      <c r="W7" s="25"/>
      <c r="X7" s="25"/>
      <c r="Y7" s="25"/>
      <c r="Z7" s="25"/>
      <c r="AA7" s="25"/>
      <c r="AB7" s="25"/>
      <c r="AC7" s="63" t="s">
        <v>67</v>
      </c>
      <c r="AD7" s="63"/>
      <c r="AE7" s="64"/>
      <c r="AF7" s="64"/>
      <c r="AG7" s="40">
        <f t="shared" si="0"/>
        <v>44021</v>
      </c>
      <c r="AH7" s="43">
        <v>5416950</v>
      </c>
      <c r="AI7" s="15"/>
      <c r="AJ7" s="43">
        <f t="shared" si="1"/>
        <v>16250850</v>
      </c>
      <c r="AK7" s="43">
        <f>+Tabla2[[#This Row],[VALOR TOTAL DE CONTRATACIÓN]]+Tabla2[[#This Row],[VALOR ADICIÓN NO. 1]]+Tabla2[[#This Row],[VALOR ADICIÓN NO.2]]</f>
        <v>16250850</v>
      </c>
      <c r="AL7" s="57" t="s">
        <v>54</v>
      </c>
      <c r="AM7" s="65"/>
      <c r="AN7" s="57" t="s">
        <v>100</v>
      </c>
      <c r="AO7" s="16" t="s">
        <v>56</v>
      </c>
      <c r="AP7" s="16" t="s">
        <v>93</v>
      </c>
      <c r="AQ7" s="65" t="s">
        <v>101</v>
      </c>
      <c r="AR7" s="66" t="s">
        <v>102</v>
      </c>
      <c r="AS7" s="59" t="s">
        <v>60</v>
      </c>
      <c r="AT7" s="60">
        <v>6</v>
      </c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  <c r="IW7" s="67"/>
      <c r="IX7" s="67"/>
      <c r="IY7" s="67"/>
      <c r="IZ7" s="67"/>
      <c r="JA7" s="67"/>
      <c r="JB7" s="67"/>
      <c r="JC7" s="67"/>
      <c r="JD7" s="67"/>
      <c r="JE7" s="67"/>
      <c r="JF7" s="67"/>
      <c r="JG7" s="67"/>
      <c r="JH7" s="67"/>
      <c r="JI7" s="67"/>
      <c r="JJ7" s="67"/>
      <c r="JK7" s="67"/>
      <c r="JL7" s="67"/>
      <c r="JM7" s="67"/>
      <c r="JN7" s="67"/>
      <c r="JO7" s="67"/>
      <c r="JP7" s="67"/>
      <c r="JQ7" s="67"/>
      <c r="JR7" s="67"/>
      <c r="JS7" s="67"/>
      <c r="JT7" s="67"/>
      <c r="JU7" s="67"/>
      <c r="JV7" s="67"/>
      <c r="JW7" s="67"/>
      <c r="JX7" s="67"/>
      <c r="JY7" s="67"/>
      <c r="JZ7" s="67"/>
      <c r="KA7" s="67"/>
      <c r="KB7" s="67"/>
      <c r="KC7" s="67"/>
      <c r="KD7" s="67"/>
      <c r="KE7" s="67"/>
      <c r="KF7" s="67"/>
      <c r="KG7" s="67"/>
      <c r="KH7" s="67"/>
      <c r="KI7" s="67"/>
      <c r="KJ7" s="67"/>
      <c r="KK7" s="67"/>
      <c r="KL7" s="67"/>
      <c r="KM7" s="67"/>
      <c r="KN7" s="67"/>
      <c r="KO7" s="67"/>
      <c r="KP7" s="67"/>
      <c r="KQ7" s="67"/>
      <c r="KR7" s="67"/>
      <c r="KS7" s="67"/>
      <c r="KT7" s="67"/>
      <c r="KU7" s="67"/>
      <c r="KV7" s="67"/>
      <c r="KW7" s="67"/>
      <c r="KX7" s="67"/>
      <c r="KY7" s="67"/>
      <c r="KZ7" s="67"/>
      <c r="LA7" s="67"/>
      <c r="LB7" s="67"/>
      <c r="LC7" s="67"/>
      <c r="LD7" s="67"/>
      <c r="LE7" s="67"/>
      <c r="LF7" s="67"/>
      <c r="LG7" s="67"/>
      <c r="LH7" s="67"/>
      <c r="LI7" s="67"/>
      <c r="LJ7" s="67"/>
      <c r="LK7" s="67"/>
      <c r="LL7" s="67"/>
      <c r="LM7" s="67"/>
      <c r="LN7" s="67"/>
      <c r="LO7" s="67"/>
      <c r="LP7" s="67"/>
      <c r="LQ7" s="67"/>
      <c r="LR7" s="67"/>
      <c r="LS7" s="67"/>
      <c r="LT7" s="67"/>
      <c r="LU7" s="67"/>
      <c r="LV7" s="67"/>
      <c r="LW7" s="67"/>
      <c r="LX7" s="67"/>
      <c r="LY7" s="67"/>
      <c r="LZ7" s="67"/>
      <c r="MA7" s="67"/>
      <c r="MB7" s="67"/>
      <c r="MC7" s="67"/>
      <c r="MD7" s="67"/>
      <c r="ME7" s="67"/>
      <c r="MF7" s="67"/>
      <c r="MG7" s="67"/>
      <c r="MH7" s="67"/>
      <c r="MI7" s="67"/>
      <c r="MJ7" s="67"/>
      <c r="MK7" s="67"/>
      <c r="ML7" s="67"/>
      <c r="MM7" s="67"/>
      <c r="MN7" s="67"/>
      <c r="MO7" s="67"/>
      <c r="MP7" s="67"/>
      <c r="MQ7" s="67"/>
      <c r="MR7" s="67"/>
      <c r="MS7" s="67"/>
      <c r="MT7" s="67"/>
      <c r="MU7" s="67"/>
      <c r="MV7" s="67"/>
      <c r="MW7" s="67"/>
      <c r="MX7" s="67"/>
      <c r="MY7" s="67"/>
      <c r="MZ7" s="67"/>
      <c r="NA7" s="67"/>
      <c r="NB7" s="67"/>
      <c r="NC7" s="67"/>
      <c r="ND7" s="67"/>
      <c r="NE7" s="67"/>
      <c r="NF7" s="67"/>
      <c r="NG7" s="67"/>
      <c r="NH7" s="67"/>
      <c r="NI7" s="67"/>
      <c r="NJ7" s="67"/>
      <c r="NK7" s="67"/>
      <c r="NL7" s="67"/>
      <c r="NM7" s="67"/>
      <c r="NN7" s="67"/>
      <c r="NO7" s="67"/>
      <c r="NP7" s="67"/>
      <c r="NQ7" s="67"/>
      <c r="NR7" s="67"/>
      <c r="NS7" s="67"/>
      <c r="NT7" s="67"/>
      <c r="NU7" s="67"/>
      <c r="NV7" s="67"/>
      <c r="NW7" s="67"/>
      <c r="NX7" s="67"/>
      <c r="NY7" s="67"/>
      <c r="NZ7" s="67"/>
      <c r="OA7" s="67"/>
      <c r="OB7" s="67"/>
      <c r="OC7" s="67"/>
      <c r="OD7" s="67"/>
      <c r="OE7" s="67"/>
      <c r="OF7" s="67"/>
      <c r="OG7" s="67"/>
      <c r="OH7" s="67"/>
      <c r="OI7" s="67"/>
      <c r="OJ7" s="67"/>
      <c r="OK7" s="67"/>
      <c r="OL7" s="67"/>
      <c r="OM7" s="67"/>
      <c r="ON7" s="67"/>
      <c r="OO7" s="67"/>
      <c r="OP7" s="67"/>
      <c r="OQ7" s="67"/>
      <c r="OR7" s="67"/>
      <c r="OS7" s="67"/>
      <c r="OT7" s="67"/>
      <c r="OU7" s="67"/>
      <c r="OV7" s="67"/>
      <c r="OW7" s="67"/>
      <c r="OX7" s="67"/>
      <c r="OY7" s="67"/>
      <c r="OZ7" s="67"/>
      <c r="PA7" s="67"/>
      <c r="PB7" s="67"/>
      <c r="PC7" s="67"/>
      <c r="PD7" s="67"/>
      <c r="PE7" s="67"/>
      <c r="PF7" s="67"/>
      <c r="PG7" s="67"/>
      <c r="PH7" s="67"/>
      <c r="PI7" s="67"/>
      <c r="PJ7" s="67"/>
      <c r="PK7" s="67"/>
      <c r="PL7" s="67"/>
      <c r="PM7" s="67"/>
      <c r="PN7" s="67"/>
      <c r="PO7" s="67"/>
      <c r="PP7" s="67"/>
      <c r="PQ7" s="67"/>
      <c r="PR7" s="67"/>
      <c r="PS7" s="67"/>
      <c r="PT7" s="67"/>
      <c r="PU7" s="67"/>
      <c r="PV7" s="67"/>
      <c r="PW7" s="67"/>
      <c r="PX7" s="67"/>
      <c r="PY7" s="67"/>
      <c r="PZ7" s="67"/>
      <c r="QA7" s="67"/>
      <c r="QB7" s="67"/>
      <c r="QC7" s="67"/>
      <c r="QD7" s="67"/>
      <c r="QE7" s="67"/>
      <c r="QF7" s="67"/>
      <c r="QG7" s="67"/>
      <c r="QH7" s="67"/>
      <c r="QI7" s="67"/>
      <c r="QJ7" s="67"/>
      <c r="QK7" s="67"/>
      <c r="QL7" s="67"/>
      <c r="QM7" s="67"/>
      <c r="QN7" s="67"/>
      <c r="QO7" s="67"/>
      <c r="QP7" s="67"/>
      <c r="QQ7" s="67"/>
      <c r="QR7" s="67"/>
      <c r="QS7" s="67"/>
      <c r="QT7" s="67"/>
      <c r="QU7" s="67"/>
      <c r="QV7" s="67"/>
      <c r="QW7" s="67"/>
      <c r="QX7" s="67"/>
      <c r="QY7" s="67"/>
      <c r="QZ7" s="67"/>
      <c r="RA7" s="67"/>
      <c r="RB7" s="67"/>
      <c r="RC7" s="67"/>
      <c r="RD7" s="67"/>
      <c r="RE7" s="67"/>
      <c r="RF7" s="67"/>
      <c r="RG7" s="67"/>
      <c r="RH7" s="67"/>
      <c r="RI7" s="67"/>
      <c r="RJ7" s="67"/>
      <c r="RK7" s="67"/>
      <c r="RL7" s="67"/>
      <c r="RM7" s="67"/>
      <c r="RN7" s="67"/>
      <c r="RO7" s="67"/>
      <c r="RP7" s="67"/>
      <c r="RQ7" s="67"/>
      <c r="RR7" s="67"/>
      <c r="RS7" s="67"/>
      <c r="RT7" s="67"/>
      <c r="RU7" s="67"/>
      <c r="RV7" s="67"/>
      <c r="RW7" s="67"/>
      <c r="RX7" s="67"/>
      <c r="RY7" s="67"/>
      <c r="RZ7" s="67"/>
      <c r="SA7" s="67"/>
      <c r="SB7" s="67"/>
      <c r="SC7" s="67"/>
      <c r="SD7" s="67"/>
      <c r="SE7" s="67"/>
      <c r="SF7" s="67"/>
      <c r="SG7" s="67"/>
      <c r="SH7" s="67"/>
      <c r="SI7" s="67"/>
      <c r="SJ7" s="67"/>
      <c r="SK7" s="67"/>
      <c r="SL7" s="67"/>
      <c r="SM7" s="67"/>
      <c r="SN7" s="67"/>
      <c r="SO7" s="67"/>
      <c r="SP7" s="67"/>
      <c r="SQ7" s="67"/>
      <c r="SR7" s="67"/>
      <c r="SS7" s="67"/>
      <c r="ST7" s="67"/>
      <c r="SU7" s="67"/>
      <c r="SV7" s="67"/>
      <c r="SW7" s="67"/>
      <c r="SX7" s="67"/>
      <c r="SY7" s="67"/>
      <c r="SZ7" s="67"/>
      <c r="TA7" s="67"/>
      <c r="TB7" s="67"/>
      <c r="TC7" s="67"/>
      <c r="TD7" s="67"/>
      <c r="TE7" s="67"/>
      <c r="TF7" s="67"/>
      <c r="TG7" s="67"/>
      <c r="TH7" s="67"/>
      <c r="TI7" s="67"/>
      <c r="TJ7" s="67"/>
      <c r="TK7" s="67"/>
      <c r="TL7" s="67"/>
      <c r="TM7" s="67"/>
      <c r="TN7" s="67"/>
      <c r="TO7" s="67"/>
      <c r="TP7" s="67"/>
      <c r="TQ7" s="67"/>
      <c r="TR7" s="67"/>
      <c r="TS7" s="67"/>
      <c r="TT7" s="67"/>
      <c r="TU7" s="67"/>
      <c r="TV7" s="67"/>
      <c r="TW7" s="67"/>
      <c r="TX7" s="67"/>
      <c r="TY7" s="67"/>
      <c r="TZ7" s="67"/>
      <c r="UA7" s="67"/>
      <c r="UB7" s="67"/>
      <c r="UC7" s="67"/>
      <c r="UD7" s="67"/>
      <c r="UE7" s="67"/>
      <c r="UF7" s="67"/>
      <c r="UG7" s="67"/>
      <c r="UH7" s="67"/>
      <c r="UI7" s="67"/>
      <c r="UJ7" s="67"/>
      <c r="UK7" s="67"/>
      <c r="UL7" s="67"/>
      <c r="UM7" s="67"/>
      <c r="UN7" s="67"/>
      <c r="UO7" s="67"/>
      <c r="UP7" s="67"/>
      <c r="UQ7" s="67"/>
      <c r="UR7" s="67"/>
      <c r="US7" s="67"/>
      <c r="UT7" s="67"/>
      <c r="UU7" s="67"/>
      <c r="UV7" s="67"/>
      <c r="UW7" s="67"/>
      <c r="UX7" s="67"/>
      <c r="UY7" s="67"/>
      <c r="UZ7" s="67"/>
      <c r="VA7" s="67"/>
      <c r="VB7" s="67"/>
      <c r="VC7" s="67"/>
      <c r="VD7" s="67"/>
      <c r="VE7" s="67"/>
      <c r="VF7" s="67"/>
      <c r="VG7" s="67"/>
      <c r="VH7" s="67"/>
      <c r="VI7" s="67"/>
      <c r="VJ7" s="67"/>
      <c r="VK7" s="67"/>
      <c r="VL7" s="67"/>
      <c r="VM7" s="67"/>
      <c r="VN7" s="67"/>
      <c r="VO7" s="67"/>
      <c r="VP7" s="67"/>
      <c r="VQ7" s="67"/>
      <c r="VR7" s="67"/>
      <c r="VS7" s="67"/>
      <c r="VT7" s="67"/>
      <c r="VU7" s="67"/>
      <c r="VV7" s="67"/>
      <c r="VW7" s="67"/>
      <c r="VX7" s="67"/>
      <c r="VY7" s="67"/>
      <c r="VZ7" s="67"/>
      <c r="WA7" s="67"/>
      <c r="WB7" s="67"/>
      <c r="WC7" s="67"/>
      <c r="WD7" s="67"/>
      <c r="WE7" s="67"/>
      <c r="WF7" s="67"/>
      <c r="WG7" s="67"/>
      <c r="WH7" s="67"/>
      <c r="WI7" s="67"/>
      <c r="WJ7" s="67"/>
      <c r="WK7" s="67"/>
      <c r="WL7" s="67"/>
      <c r="WM7" s="67"/>
      <c r="WN7" s="67"/>
      <c r="WO7" s="67"/>
      <c r="WP7" s="67"/>
      <c r="WQ7" s="67"/>
      <c r="WR7" s="67"/>
      <c r="WS7" s="67"/>
      <c r="WT7" s="67"/>
      <c r="WU7" s="67"/>
      <c r="WV7" s="67"/>
      <c r="WW7" s="67"/>
      <c r="WX7" s="67"/>
      <c r="WY7" s="67"/>
      <c r="WZ7" s="67"/>
      <c r="XA7" s="67"/>
      <c r="XB7" s="67"/>
      <c r="XC7" s="67"/>
      <c r="XD7" s="67"/>
      <c r="XE7" s="67"/>
      <c r="XF7" s="67"/>
      <c r="XG7" s="67"/>
      <c r="XH7" s="67"/>
      <c r="XI7" s="67"/>
      <c r="XJ7" s="67"/>
      <c r="XK7" s="67"/>
      <c r="XL7" s="67"/>
      <c r="XM7" s="67"/>
      <c r="XN7" s="67"/>
      <c r="XO7" s="67"/>
      <c r="XP7" s="67"/>
      <c r="XQ7" s="67"/>
      <c r="XR7" s="67"/>
      <c r="XS7" s="67"/>
      <c r="XT7" s="67"/>
      <c r="XU7" s="67"/>
      <c r="XV7" s="67"/>
      <c r="XW7" s="67"/>
      <c r="XX7" s="67"/>
      <c r="XY7" s="67"/>
      <c r="XZ7" s="67"/>
      <c r="YA7" s="67"/>
      <c r="YB7" s="67"/>
      <c r="YC7" s="67"/>
      <c r="YD7" s="67"/>
      <c r="YE7" s="67"/>
      <c r="YF7" s="67"/>
      <c r="YG7" s="67"/>
      <c r="YH7" s="67"/>
      <c r="YI7" s="67"/>
      <c r="YJ7" s="67"/>
      <c r="YK7" s="67"/>
      <c r="YL7" s="67"/>
      <c r="YM7" s="67"/>
      <c r="YN7" s="67"/>
      <c r="YO7" s="67"/>
      <c r="YP7" s="67"/>
      <c r="YQ7" s="67"/>
      <c r="YR7" s="67"/>
      <c r="YS7" s="67"/>
      <c r="YT7" s="67"/>
      <c r="YU7" s="67"/>
      <c r="YV7" s="67"/>
      <c r="YW7" s="67"/>
      <c r="YX7" s="67"/>
      <c r="YY7" s="67"/>
      <c r="YZ7" s="67"/>
      <c r="ZA7" s="67"/>
      <c r="ZB7" s="67"/>
      <c r="ZC7" s="67"/>
      <c r="ZD7" s="67"/>
      <c r="ZE7" s="67"/>
      <c r="ZF7" s="67"/>
      <c r="ZG7" s="67"/>
      <c r="ZH7" s="67"/>
      <c r="ZI7" s="67"/>
      <c r="ZJ7" s="67"/>
      <c r="ZK7" s="67"/>
      <c r="ZL7" s="67"/>
      <c r="ZM7" s="67"/>
      <c r="ZN7" s="67"/>
      <c r="ZO7" s="67"/>
      <c r="ZP7" s="67"/>
      <c r="ZQ7" s="67"/>
      <c r="ZR7" s="67"/>
      <c r="ZS7" s="67"/>
      <c r="ZT7" s="67"/>
      <c r="ZU7" s="67"/>
      <c r="ZV7" s="67"/>
      <c r="ZW7" s="67"/>
      <c r="ZX7" s="67"/>
      <c r="ZY7" s="67"/>
      <c r="ZZ7" s="67"/>
      <c r="AAA7" s="67"/>
      <c r="AAB7" s="67"/>
      <c r="AAC7" s="67"/>
      <c r="AAD7" s="67"/>
      <c r="AAE7" s="67"/>
      <c r="AAF7" s="67"/>
      <c r="AAG7" s="67"/>
      <c r="AAH7" s="67"/>
      <c r="AAI7" s="67"/>
      <c r="AAJ7" s="67"/>
      <c r="AAK7" s="67"/>
      <c r="AAL7" s="67"/>
      <c r="AAM7" s="67"/>
      <c r="AAN7" s="67"/>
      <c r="AAO7" s="67"/>
      <c r="AAP7" s="67"/>
      <c r="AAQ7" s="67"/>
      <c r="AAR7" s="67"/>
      <c r="AAS7" s="67"/>
      <c r="AAT7" s="67"/>
      <c r="AAU7" s="67"/>
      <c r="AAV7" s="67"/>
      <c r="AAW7" s="67"/>
      <c r="AAX7" s="67"/>
      <c r="AAY7" s="67"/>
      <c r="AAZ7" s="67"/>
      <c r="ABA7" s="67"/>
      <c r="ABB7" s="67"/>
      <c r="ABC7" s="67"/>
      <c r="ABD7" s="67"/>
      <c r="ABE7" s="67"/>
      <c r="ABF7" s="67"/>
      <c r="ABG7" s="67"/>
      <c r="ABH7" s="67"/>
      <c r="ABI7" s="67"/>
      <c r="ABJ7" s="67"/>
      <c r="ABK7" s="67"/>
      <c r="ABL7" s="67"/>
      <c r="ABM7" s="67"/>
      <c r="ABN7" s="67"/>
      <c r="ABO7" s="67"/>
      <c r="ABP7" s="67"/>
      <c r="ABQ7" s="67"/>
      <c r="ABR7" s="67"/>
      <c r="ABS7" s="67"/>
      <c r="ABT7" s="67"/>
      <c r="ABU7" s="67"/>
      <c r="ABV7" s="67"/>
      <c r="ABW7" s="67"/>
      <c r="ABX7" s="67"/>
      <c r="ABY7" s="67"/>
      <c r="ABZ7" s="67"/>
      <c r="ACA7" s="67"/>
      <c r="ACB7" s="67"/>
      <c r="ACC7" s="67"/>
      <c r="ACD7" s="67"/>
      <c r="ACE7" s="67"/>
      <c r="ACF7" s="67"/>
      <c r="ACG7" s="67"/>
      <c r="ACH7" s="67"/>
      <c r="ACI7" s="67"/>
      <c r="ACJ7" s="67"/>
      <c r="ACK7" s="67"/>
      <c r="ACL7" s="67"/>
      <c r="ACM7" s="67"/>
      <c r="ACN7" s="67"/>
      <c r="ACO7" s="67"/>
      <c r="ACP7" s="67"/>
      <c r="ACQ7" s="67"/>
      <c r="ACR7" s="67"/>
      <c r="ACS7" s="67"/>
      <c r="ACT7" s="67"/>
      <c r="ACU7" s="67"/>
      <c r="ACV7" s="67"/>
      <c r="ACW7" s="67"/>
      <c r="ACX7" s="67"/>
      <c r="ACY7" s="67"/>
      <c r="ACZ7" s="67"/>
      <c r="ADA7" s="67"/>
      <c r="ADB7" s="67"/>
      <c r="ADC7" s="67"/>
      <c r="ADD7" s="67"/>
      <c r="ADE7" s="67"/>
      <c r="ADF7" s="67"/>
      <c r="ADG7" s="67"/>
      <c r="ADH7" s="67"/>
      <c r="ADI7" s="67"/>
      <c r="ADJ7" s="67"/>
      <c r="ADK7" s="67"/>
      <c r="ADL7" s="67"/>
      <c r="ADM7" s="67"/>
      <c r="ADN7" s="67"/>
      <c r="ADO7" s="67"/>
      <c r="ADP7" s="67"/>
      <c r="ADQ7" s="67"/>
      <c r="ADR7" s="67"/>
      <c r="ADS7" s="67"/>
      <c r="ADT7" s="67"/>
      <c r="ADU7" s="67"/>
      <c r="ADV7" s="67"/>
      <c r="ADW7" s="67"/>
      <c r="ADX7" s="67"/>
      <c r="ADY7" s="67"/>
      <c r="ADZ7" s="67"/>
      <c r="AEA7" s="67"/>
      <c r="AEB7" s="67"/>
      <c r="AEC7" s="67"/>
      <c r="AED7" s="67"/>
      <c r="AEE7" s="67"/>
      <c r="AEF7" s="67"/>
      <c r="AEG7" s="67"/>
      <c r="AEH7" s="67"/>
      <c r="AEI7" s="67"/>
      <c r="AEJ7" s="67"/>
      <c r="AEK7" s="67"/>
      <c r="AEL7" s="67"/>
      <c r="AEM7" s="67"/>
      <c r="AEN7" s="67"/>
      <c r="AEO7" s="67"/>
      <c r="AEP7" s="67"/>
      <c r="AEQ7" s="67"/>
      <c r="AER7" s="67"/>
      <c r="AES7" s="67"/>
      <c r="AET7" s="67"/>
      <c r="AEU7" s="67"/>
      <c r="AEV7" s="67"/>
      <c r="AEW7" s="67"/>
      <c r="AEX7" s="67"/>
      <c r="AEY7" s="67"/>
      <c r="AEZ7" s="67"/>
      <c r="AFA7" s="67"/>
      <c r="AFB7" s="67"/>
      <c r="AFC7" s="67"/>
      <c r="AFD7" s="67"/>
      <c r="AFE7" s="67"/>
      <c r="AFF7" s="67"/>
      <c r="AFG7" s="67"/>
      <c r="AFH7" s="67"/>
      <c r="AFI7" s="67"/>
      <c r="AFJ7" s="67"/>
      <c r="AFK7" s="67"/>
      <c r="AFL7" s="67"/>
      <c r="AFM7" s="67"/>
      <c r="AFN7" s="67"/>
      <c r="AFO7" s="67"/>
      <c r="AFP7" s="67"/>
      <c r="AFQ7" s="67"/>
      <c r="AFR7" s="67"/>
      <c r="AFS7" s="67"/>
      <c r="AFT7" s="67"/>
      <c r="AFU7" s="67"/>
      <c r="AFV7" s="67"/>
      <c r="AFW7" s="67"/>
      <c r="AFX7" s="67"/>
      <c r="AFY7" s="67"/>
      <c r="AFZ7" s="67"/>
      <c r="AGA7" s="67"/>
      <c r="AGB7" s="67"/>
      <c r="AGC7" s="67"/>
      <c r="AGD7" s="67"/>
      <c r="AGE7" s="67"/>
      <c r="AGF7" s="67"/>
      <c r="AGG7" s="67"/>
      <c r="AGH7" s="67"/>
      <c r="AGI7" s="67"/>
      <c r="AGJ7" s="67"/>
      <c r="AGK7" s="67"/>
      <c r="AGL7" s="67"/>
      <c r="AGM7" s="67"/>
      <c r="AGN7" s="67"/>
      <c r="AGO7" s="67"/>
      <c r="AGP7" s="67"/>
      <c r="AGQ7" s="67"/>
      <c r="AGR7" s="67"/>
      <c r="AGS7" s="67"/>
      <c r="AGT7" s="67"/>
      <c r="AGU7" s="67"/>
      <c r="AGV7" s="67"/>
      <c r="AGW7" s="67"/>
      <c r="AGX7" s="67"/>
      <c r="AGY7" s="67"/>
      <c r="AGZ7" s="67"/>
      <c r="AHA7" s="67"/>
      <c r="AHB7" s="67"/>
      <c r="AHC7" s="67"/>
      <c r="AHD7" s="67"/>
      <c r="AHE7" s="67"/>
      <c r="AHF7" s="67"/>
      <c r="AHG7" s="67"/>
      <c r="AHH7" s="67"/>
      <c r="AHI7" s="67"/>
      <c r="AHJ7" s="67"/>
      <c r="AHK7" s="67"/>
      <c r="AHL7" s="67"/>
      <c r="AHM7" s="67"/>
      <c r="AHN7" s="67"/>
      <c r="AHO7" s="67"/>
      <c r="AHP7" s="67"/>
      <c r="AHQ7" s="67"/>
      <c r="AHR7" s="67"/>
      <c r="AHS7" s="67"/>
      <c r="AHT7" s="67"/>
      <c r="AHU7" s="67"/>
      <c r="AHV7" s="67"/>
      <c r="AHW7" s="67"/>
      <c r="AHX7" s="67"/>
      <c r="AHY7" s="67"/>
      <c r="AHZ7" s="67"/>
      <c r="AIA7" s="67"/>
      <c r="AIB7" s="67"/>
      <c r="AIC7" s="67"/>
      <c r="AID7" s="67"/>
      <c r="AIE7" s="67"/>
      <c r="AIF7" s="67"/>
      <c r="AIG7" s="67"/>
      <c r="AIH7" s="67"/>
      <c r="AII7" s="67"/>
      <c r="AIJ7" s="67"/>
      <c r="AIK7" s="67"/>
      <c r="AIL7" s="67"/>
      <c r="AIM7" s="67"/>
      <c r="AIN7" s="67"/>
      <c r="AIO7" s="67"/>
      <c r="AIP7" s="67"/>
      <c r="AIQ7" s="67"/>
      <c r="AIR7" s="67"/>
      <c r="AIS7" s="67"/>
      <c r="AIT7" s="67"/>
      <c r="AIU7" s="67"/>
      <c r="AIV7" s="67"/>
      <c r="AIW7" s="67"/>
      <c r="AIX7" s="67"/>
      <c r="AIY7" s="67"/>
      <c r="AIZ7" s="67"/>
      <c r="AJA7" s="67"/>
      <c r="AJB7" s="67"/>
      <c r="AJC7" s="67"/>
      <c r="AJD7" s="67"/>
      <c r="AJE7" s="67"/>
      <c r="AJF7" s="67"/>
      <c r="AJG7" s="67"/>
      <c r="AJH7" s="67"/>
      <c r="AJI7" s="67"/>
      <c r="AJJ7" s="67"/>
      <c r="AJK7" s="67"/>
      <c r="AJL7" s="67"/>
      <c r="AJM7" s="67"/>
      <c r="AJN7" s="67"/>
      <c r="AJO7" s="67"/>
      <c r="AJP7" s="67"/>
      <c r="AJQ7" s="67"/>
      <c r="AJR7" s="67"/>
      <c r="AJS7" s="67"/>
      <c r="AJT7" s="67"/>
      <c r="AJU7" s="67"/>
      <c r="AJV7" s="67"/>
      <c r="AJW7" s="67"/>
      <c r="AJX7" s="67"/>
      <c r="AJY7" s="67"/>
      <c r="AJZ7" s="67"/>
      <c r="AKA7" s="67"/>
      <c r="AKB7" s="67"/>
      <c r="AKC7" s="67"/>
      <c r="AKD7" s="67"/>
      <c r="AKE7" s="67"/>
      <c r="AKF7" s="67"/>
      <c r="AKG7" s="67"/>
      <c r="AKH7" s="67"/>
      <c r="AKI7" s="67"/>
      <c r="AKJ7" s="67"/>
      <c r="AKK7" s="67"/>
      <c r="AKL7" s="67"/>
      <c r="AKM7" s="67"/>
      <c r="AKN7" s="67"/>
      <c r="AKO7" s="67"/>
      <c r="AKP7" s="67"/>
      <c r="AKQ7" s="67"/>
      <c r="AKR7" s="67"/>
      <c r="AKS7" s="67"/>
      <c r="AKT7" s="67"/>
      <c r="AKU7" s="67"/>
      <c r="AKV7" s="67"/>
      <c r="AKW7" s="67"/>
      <c r="AKX7" s="67"/>
      <c r="AKY7" s="67"/>
      <c r="AKZ7" s="67"/>
      <c r="ALA7" s="67"/>
      <c r="ALB7" s="67"/>
      <c r="ALC7" s="67"/>
      <c r="ALD7" s="67"/>
      <c r="ALE7" s="67"/>
      <c r="ALF7" s="67"/>
      <c r="ALG7" s="67"/>
      <c r="ALH7" s="67"/>
      <c r="ALI7" s="67"/>
      <c r="ALJ7" s="67"/>
      <c r="ALK7" s="67"/>
      <c r="ALL7" s="67"/>
      <c r="ALM7" s="67"/>
      <c r="ALN7" s="67"/>
      <c r="ALO7" s="67"/>
      <c r="ALP7" s="67"/>
      <c r="ALQ7" s="67"/>
      <c r="ALR7" s="67"/>
      <c r="ALS7" s="67"/>
      <c r="ALT7" s="67"/>
      <c r="ALU7" s="67"/>
      <c r="ALV7" s="67"/>
      <c r="ALW7" s="67"/>
      <c r="ALX7" s="67"/>
      <c r="ALY7" s="67"/>
      <c r="ALZ7" s="67"/>
      <c r="AMA7" s="67"/>
      <c r="AMB7" s="67"/>
      <c r="AMC7" s="67"/>
      <c r="AMD7" s="67"/>
      <c r="AME7" s="67"/>
      <c r="AMF7" s="67"/>
      <c r="AMG7" s="67"/>
      <c r="AMH7" s="67"/>
      <c r="AMI7" s="67"/>
      <c r="AMJ7" s="67"/>
      <c r="AMK7" s="67"/>
      <c r="AML7" s="67"/>
      <c r="AMM7" s="67"/>
      <c r="AMN7" s="67"/>
      <c r="AMO7" s="67"/>
      <c r="AMP7" s="67"/>
      <c r="AMQ7" s="67"/>
      <c r="AMR7" s="67"/>
      <c r="AMS7" s="67"/>
      <c r="AMT7" s="67"/>
      <c r="AMU7" s="67"/>
      <c r="AMV7" s="67"/>
      <c r="AMW7" s="67"/>
      <c r="AMX7" s="67"/>
      <c r="AMY7" s="67"/>
      <c r="AMZ7" s="67"/>
      <c r="ANA7" s="67"/>
      <c r="ANB7" s="67"/>
      <c r="ANC7" s="67"/>
      <c r="AND7" s="67"/>
      <c r="ANE7" s="67"/>
      <c r="ANF7" s="67"/>
      <c r="ANG7" s="67"/>
      <c r="ANH7" s="67"/>
      <c r="ANI7" s="67"/>
      <c r="ANJ7" s="67"/>
      <c r="ANK7" s="67"/>
      <c r="ANL7" s="67"/>
      <c r="ANM7" s="67"/>
      <c r="ANN7" s="67"/>
      <c r="ANO7" s="67"/>
      <c r="ANP7" s="67"/>
      <c r="ANQ7" s="67"/>
      <c r="ANR7" s="67"/>
      <c r="ANS7" s="67"/>
      <c r="ANT7" s="67"/>
      <c r="ANU7" s="67"/>
      <c r="ANV7" s="67"/>
      <c r="ANW7" s="67"/>
      <c r="ANX7" s="67"/>
      <c r="ANY7" s="67"/>
      <c r="ANZ7" s="67"/>
      <c r="AOA7" s="67"/>
      <c r="AOB7" s="67"/>
      <c r="AOC7" s="67"/>
      <c r="AOD7" s="67"/>
      <c r="AOE7" s="67"/>
      <c r="AOF7" s="67"/>
      <c r="AOG7" s="67"/>
      <c r="AOH7" s="67"/>
      <c r="AOI7" s="67"/>
      <c r="AOJ7" s="67"/>
      <c r="AOK7" s="67"/>
      <c r="AOL7" s="67"/>
      <c r="AOM7" s="67"/>
      <c r="AON7" s="67"/>
      <c r="AOO7" s="67"/>
      <c r="AOP7" s="67"/>
      <c r="AOQ7" s="67"/>
      <c r="AOR7" s="67"/>
      <c r="AOS7" s="67"/>
      <c r="AOT7" s="67"/>
      <c r="AOU7" s="67"/>
      <c r="AOV7" s="67"/>
      <c r="AOW7" s="67"/>
      <c r="AOX7" s="67"/>
      <c r="AOY7" s="67"/>
      <c r="AOZ7" s="67"/>
      <c r="APA7" s="67"/>
      <c r="APB7" s="67"/>
      <c r="APC7" s="67"/>
      <c r="APD7" s="67"/>
      <c r="APE7" s="67"/>
      <c r="APF7" s="67"/>
      <c r="APG7" s="67"/>
      <c r="APH7" s="67"/>
      <c r="API7" s="67"/>
      <c r="APJ7" s="67"/>
      <c r="APK7" s="67"/>
      <c r="APL7" s="67"/>
      <c r="APM7" s="67"/>
      <c r="APN7" s="67"/>
      <c r="APO7" s="67"/>
      <c r="APP7" s="67"/>
      <c r="APQ7" s="67"/>
      <c r="APR7" s="67"/>
      <c r="APS7" s="67"/>
      <c r="APT7" s="67"/>
      <c r="APU7" s="67"/>
      <c r="APV7" s="67"/>
      <c r="APW7" s="67"/>
      <c r="APX7" s="67"/>
      <c r="APY7" s="67"/>
      <c r="APZ7" s="67"/>
      <c r="AQA7" s="67"/>
      <c r="AQB7" s="67"/>
      <c r="AQC7" s="67"/>
      <c r="AQD7" s="67"/>
      <c r="AQE7" s="67"/>
      <c r="AQF7" s="67"/>
      <c r="AQG7" s="67"/>
      <c r="AQH7" s="67"/>
      <c r="AQI7" s="67"/>
      <c r="AQJ7" s="67"/>
      <c r="AQK7" s="67"/>
      <c r="AQL7" s="67"/>
      <c r="AQM7" s="67"/>
      <c r="AQN7" s="67"/>
      <c r="AQO7" s="67"/>
      <c r="AQP7" s="67"/>
      <c r="AQQ7" s="67"/>
      <c r="AQR7" s="67"/>
      <c r="AQS7" s="67"/>
      <c r="AQT7" s="67"/>
      <c r="AQU7" s="67"/>
      <c r="AQV7" s="67"/>
      <c r="AQW7" s="67"/>
      <c r="AQX7" s="67"/>
      <c r="AQY7" s="67"/>
      <c r="AQZ7" s="67"/>
      <c r="ARA7" s="67"/>
      <c r="ARB7" s="67"/>
      <c r="ARC7" s="67"/>
      <c r="ARD7" s="67"/>
      <c r="ARE7" s="67"/>
      <c r="ARF7" s="67"/>
      <c r="ARG7" s="67"/>
      <c r="ARH7" s="67"/>
      <c r="ARI7" s="67"/>
      <c r="ARJ7" s="67"/>
      <c r="ARK7" s="67"/>
      <c r="ARL7" s="67"/>
      <c r="ARM7" s="67"/>
      <c r="ARN7" s="67"/>
      <c r="ARO7" s="67"/>
      <c r="ARP7" s="67"/>
      <c r="ARQ7" s="67"/>
      <c r="ARR7" s="67"/>
      <c r="ARS7" s="67"/>
      <c r="ART7" s="67"/>
      <c r="ARU7" s="67"/>
      <c r="ARV7" s="67"/>
      <c r="ARW7" s="67"/>
      <c r="ARX7" s="67"/>
      <c r="ARY7" s="67"/>
      <c r="ARZ7" s="67"/>
      <c r="ASA7" s="67"/>
      <c r="ASB7" s="67"/>
      <c r="ASC7" s="67"/>
      <c r="ASD7" s="67"/>
      <c r="ASE7" s="67"/>
      <c r="ASF7" s="67"/>
      <c r="ASG7" s="67"/>
      <c r="ASH7" s="67"/>
      <c r="ASI7" s="67"/>
      <c r="ASJ7" s="67"/>
      <c r="ASK7" s="67"/>
      <c r="ASL7" s="67"/>
      <c r="ASM7" s="67"/>
      <c r="ASN7" s="67"/>
      <c r="ASO7" s="67"/>
      <c r="ASP7" s="67"/>
      <c r="ASQ7" s="67"/>
      <c r="ASR7" s="67"/>
      <c r="ASS7" s="67"/>
      <c r="AST7" s="67"/>
      <c r="ASU7" s="67"/>
      <c r="ASV7" s="67"/>
      <c r="ASW7" s="67"/>
      <c r="ASX7" s="67"/>
      <c r="ASY7" s="67"/>
      <c r="ASZ7" s="67"/>
      <c r="ATA7" s="67"/>
      <c r="ATB7" s="67"/>
      <c r="ATC7" s="67"/>
      <c r="ATD7" s="67"/>
      <c r="ATE7" s="67"/>
      <c r="ATF7" s="67"/>
      <c r="ATG7" s="67"/>
      <c r="ATH7" s="67"/>
      <c r="ATI7" s="67"/>
      <c r="ATJ7" s="67"/>
      <c r="ATK7" s="67"/>
      <c r="ATL7" s="67"/>
      <c r="ATM7" s="67"/>
      <c r="ATN7" s="67"/>
      <c r="ATO7" s="67"/>
      <c r="ATP7" s="67"/>
      <c r="ATQ7" s="67"/>
      <c r="ATR7" s="67"/>
      <c r="ATS7" s="67"/>
      <c r="ATT7" s="67"/>
      <c r="ATU7" s="67"/>
      <c r="ATV7" s="67"/>
      <c r="ATW7" s="67"/>
      <c r="ATX7" s="67"/>
      <c r="ATY7" s="67"/>
      <c r="ATZ7" s="67"/>
      <c r="AUA7" s="67"/>
      <c r="AUB7" s="67"/>
      <c r="AUC7" s="67"/>
      <c r="AUD7" s="67"/>
      <c r="AUE7" s="67"/>
      <c r="AUF7" s="67"/>
      <c r="AUG7" s="67"/>
      <c r="AUH7" s="67"/>
      <c r="AUI7" s="67"/>
      <c r="AUJ7" s="67"/>
      <c r="AUK7" s="67"/>
      <c r="AUL7" s="67"/>
      <c r="AUM7" s="67"/>
      <c r="AUN7" s="67"/>
      <c r="AUO7" s="67"/>
      <c r="AUP7" s="67"/>
      <c r="AUQ7" s="67"/>
      <c r="AUR7" s="67"/>
      <c r="AUS7" s="67"/>
      <c r="AUT7" s="67"/>
      <c r="AUU7" s="67"/>
      <c r="AUV7" s="67"/>
      <c r="AUW7" s="67"/>
      <c r="AUX7" s="67"/>
      <c r="AUY7" s="67"/>
      <c r="AUZ7" s="67"/>
      <c r="AVA7" s="67"/>
      <c r="AVB7" s="67"/>
      <c r="AVC7" s="67"/>
      <c r="AVD7" s="67"/>
      <c r="AVE7" s="67"/>
      <c r="AVF7" s="67"/>
      <c r="AVG7" s="67"/>
      <c r="AVH7" s="67"/>
      <c r="AVI7" s="67"/>
      <c r="AVJ7" s="67"/>
      <c r="AVK7" s="67"/>
      <c r="AVL7" s="67"/>
      <c r="AVM7" s="67"/>
      <c r="AVN7" s="67"/>
      <c r="AVO7" s="67"/>
      <c r="AVP7" s="67"/>
      <c r="AVQ7" s="67"/>
      <c r="AVR7" s="67"/>
      <c r="AVS7" s="67"/>
      <c r="AVT7" s="67"/>
      <c r="AVU7" s="67"/>
      <c r="AVV7" s="67"/>
      <c r="AVW7" s="67"/>
      <c r="AVX7" s="67"/>
      <c r="AVY7" s="67"/>
      <c r="AVZ7" s="67"/>
      <c r="AWA7" s="67"/>
      <c r="AWB7" s="67"/>
      <c r="AWC7" s="67"/>
      <c r="AWD7" s="67"/>
      <c r="AWE7" s="67"/>
      <c r="AWF7" s="67"/>
      <c r="AWG7" s="67"/>
      <c r="AWH7" s="67"/>
      <c r="AWI7" s="67"/>
      <c r="AWJ7" s="67"/>
      <c r="AWK7" s="67"/>
      <c r="AWL7" s="67"/>
      <c r="AWM7" s="67"/>
      <c r="AWN7" s="67"/>
      <c r="AWO7" s="67"/>
      <c r="AWP7" s="67"/>
      <c r="AWQ7" s="67"/>
      <c r="AWR7" s="67"/>
      <c r="AWS7" s="67"/>
      <c r="AWT7" s="67"/>
      <c r="AWU7" s="67"/>
      <c r="AWV7" s="67"/>
      <c r="AWW7" s="67"/>
      <c r="AWX7" s="67"/>
      <c r="AWY7" s="67"/>
      <c r="AWZ7" s="67"/>
      <c r="AXA7" s="67"/>
      <c r="AXB7" s="67"/>
      <c r="AXC7" s="67"/>
      <c r="AXD7" s="67"/>
      <c r="AXE7" s="67"/>
      <c r="AXF7" s="67"/>
      <c r="AXG7" s="67"/>
      <c r="AXH7" s="67"/>
      <c r="AXI7" s="67"/>
      <c r="AXJ7" s="67"/>
      <c r="AXK7" s="67"/>
      <c r="AXL7" s="67"/>
      <c r="AXM7" s="67"/>
      <c r="AXN7" s="67"/>
      <c r="AXO7" s="67"/>
      <c r="AXP7" s="67"/>
      <c r="AXQ7" s="67"/>
      <c r="AXR7" s="67"/>
      <c r="AXS7" s="67"/>
      <c r="AXT7" s="67"/>
      <c r="AXU7" s="67"/>
      <c r="AXV7" s="67"/>
      <c r="AXW7" s="67"/>
      <c r="AXX7" s="67"/>
      <c r="AXY7" s="67"/>
      <c r="AXZ7" s="67"/>
      <c r="AYA7" s="67"/>
      <c r="AYB7" s="67"/>
      <c r="AYC7" s="67"/>
      <c r="AYD7" s="67"/>
      <c r="AYE7" s="67"/>
      <c r="AYF7" s="67"/>
      <c r="AYG7" s="67"/>
      <c r="AYH7" s="67"/>
      <c r="AYI7" s="67"/>
      <c r="AYJ7" s="67"/>
      <c r="AYK7" s="67"/>
      <c r="AYL7" s="67"/>
      <c r="AYM7" s="67"/>
      <c r="AYN7" s="67"/>
      <c r="AYO7" s="67"/>
      <c r="AYP7" s="67"/>
      <c r="AYQ7" s="67"/>
      <c r="AYR7" s="67"/>
      <c r="AYS7" s="67"/>
      <c r="AYT7" s="67"/>
      <c r="AYU7" s="67"/>
      <c r="AYV7" s="67"/>
      <c r="AYW7" s="67"/>
      <c r="AYX7" s="67"/>
      <c r="AYY7" s="67"/>
      <c r="AYZ7" s="67"/>
      <c r="AZA7" s="67"/>
      <c r="AZB7" s="67"/>
      <c r="AZC7" s="67"/>
      <c r="AZD7" s="67"/>
      <c r="AZE7" s="67"/>
      <c r="AZF7" s="67"/>
      <c r="AZG7" s="67"/>
      <c r="AZH7" s="67"/>
      <c r="AZI7" s="67"/>
      <c r="AZJ7" s="67"/>
      <c r="AZK7" s="67"/>
      <c r="AZL7" s="67"/>
      <c r="AZM7" s="67"/>
      <c r="AZN7" s="67"/>
      <c r="AZO7" s="67"/>
      <c r="AZP7" s="67"/>
      <c r="AZQ7" s="67"/>
      <c r="AZR7" s="67"/>
      <c r="AZS7" s="67"/>
      <c r="AZT7" s="67"/>
      <c r="AZU7" s="67"/>
      <c r="AZV7" s="67"/>
      <c r="AZW7" s="67"/>
      <c r="AZX7" s="67"/>
      <c r="AZY7" s="67"/>
      <c r="AZZ7" s="67"/>
      <c r="BAA7" s="67"/>
      <c r="BAB7" s="67"/>
      <c r="BAC7" s="67"/>
      <c r="BAD7" s="67"/>
      <c r="BAE7" s="67"/>
      <c r="BAF7" s="67"/>
      <c r="BAG7" s="67"/>
      <c r="BAH7" s="67"/>
      <c r="BAI7" s="67"/>
      <c r="BAJ7" s="67"/>
      <c r="BAK7" s="67"/>
      <c r="BAL7" s="67"/>
      <c r="BAM7" s="67"/>
      <c r="BAN7" s="67"/>
      <c r="BAO7" s="67"/>
      <c r="BAP7" s="67"/>
      <c r="BAQ7" s="67"/>
      <c r="BAR7" s="67"/>
      <c r="BAS7" s="67"/>
      <c r="BAT7" s="67"/>
      <c r="BAU7" s="67"/>
      <c r="BAV7" s="67"/>
      <c r="BAW7" s="67"/>
      <c r="BAX7" s="67"/>
      <c r="BAY7" s="67"/>
      <c r="BAZ7" s="67"/>
      <c r="BBA7" s="67"/>
      <c r="BBB7" s="67"/>
      <c r="BBC7" s="67"/>
      <c r="BBD7" s="67"/>
      <c r="BBE7" s="67"/>
      <c r="BBF7" s="67"/>
      <c r="BBG7" s="67"/>
      <c r="BBH7" s="67"/>
      <c r="BBI7" s="67"/>
      <c r="BBJ7" s="67"/>
      <c r="BBK7" s="67"/>
      <c r="BBL7" s="67"/>
      <c r="BBM7" s="67"/>
      <c r="BBN7" s="67"/>
      <c r="BBO7" s="67"/>
      <c r="BBP7" s="67"/>
      <c r="BBQ7" s="67"/>
      <c r="BBR7" s="67"/>
      <c r="BBS7" s="67"/>
      <c r="BBT7" s="67"/>
      <c r="BBU7" s="67"/>
      <c r="BBV7" s="67"/>
      <c r="BBW7" s="67"/>
      <c r="BBX7" s="67"/>
      <c r="BBY7" s="67"/>
      <c r="BBZ7" s="67"/>
      <c r="BCA7" s="67"/>
      <c r="BCB7" s="67"/>
      <c r="BCC7" s="67"/>
      <c r="BCD7" s="67"/>
      <c r="BCE7" s="67"/>
      <c r="BCF7" s="67"/>
      <c r="BCG7" s="67"/>
      <c r="BCH7" s="67"/>
      <c r="BCI7" s="67"/>
      <c r="BCJ7" s="67"/>
      <c r="BCK7" s="67"/>
      <c r="BCL7" s="67"/>
      <c r="BCM7" s="67"/>
      <c r="BCN7" s="67"/>
      <c r="BCO7" s="67"/>
      <c r="BCP7" s="67"/>
      <c r="BCQ7" s="67"/>
      <c r="BCR7" s="67"/>
      <c r="BCS7" s="67"/>
      <c r="BCT7" s="67"/>
      <c r="BCU7" s="67"/>
      <c r="BCV7" s="67"/>
      <c r="BCW7" s="67"/>
      <c r="BCX7" s="67"/>
      <c r="BCY7" s="67"/>
      <c r="BCZ7" s="67"/>
      <c r="BDA7" s="67"/>
      <c r="BDB7" s="67"/>
      <c r="BDC7" s="67"/>
      <c r="BDD7" s="67"/>
      <c r="BDE7" s="67"/>
      <c r="BDF7" s="67"/>
      <c r="BDG7" s="67"/>
      <c r="BDH7" s="67"/>
      <c r="BDI7" s="67"/>
      <c r="BDJ7" s="67"/>
      <c r="BDK7" s="67"/>
      <c r="BDL7" s="67"/>
      <c r="BDM7" s="67"/>
      <c r="BDN7" s="67"/>
      <c r="BDO7" s="67"/>
      <c r="BDP7" s="67"/>
      <c r="BDQ7" s="67"/>
      <c r="BDR7" s="67"/>
      <c r="BDS7" s="67"/>
      <c r="BDT7" s="67"/>
      <c r="BDU7" s="67"/>
      <c r="BDV7" s="67"/>
      <c r="BDW7" s="67"/>
      <c r="BDX7" s="67"/>
      <c r="BDY7" s="67"/>
      <c r="BDZ7" s="67"/>
      <c r="BEA7" s="67"/>
      <c r="BEB7" s="67"/>
      <c r="BEC7" s="67"/>
      <c r="BED7" s="67"/>
      <c r="BEE7" s="67"/>
      <c r="BEF7" s="67"/>
      <c r="BEG7" s="67"/>
      <c r="BEH7" s="67"/>
      <c r="BEI7" s="67"/>
      <c r="BEJ7" s="67"/>
      <c r="BEK7" s="67"/>
      <c r="BEL7" s="67"/>
      <c r="BEM7" s="67"/>
      <c r="BEN7" s="67"/>
      <c r="BEO7" s="67"/>
      <c r="BEP7" s="67"/>
      <c r="BEQ7" s="67"/>
      <c r="BER7" s="67"/>
      <c r="BES7" s="67"/>
      <c r="BET7" s="67"/>
      <c r="BEU7" s="67"/>
      <c r="BEV7" s="67"/>
      <c r="BEW7" s="67"/>
      <c r="BEX7" s="67"/>
      <c r="BEY7" s="67"/>
      <c r="BEZ7" s="67"/>
      <c r="BFA7" s="67"/>
      <c r="BFB7" s="67"/>
      <c r="BFC7" s="67"/>
      <c r="BFD7" s="67"/>
      <c r="BFE7" s="67"/>
      <c r="BFF7" s="67"/>
      <c r="BFG7" s="67"/>
      <c r="BFH7" s="67"/>
      <c r="BFI7" s="67"/>
      <c r="BFJ7" s="67"/>
      <c r="BFK7" s="67"/>
      <c r="BFL7" s="67"/>
      <c r="BFM7" s="67"/>
      <c r="BFN7" s="67"/>
      <c r="BFO7" s="67"/>
      <c r="BFP7" s="67"/>
      <c r="BFQ7" s="67"/>
      <c r="BFR7" s="67"/>
      <c r="BFS7" s="67"/>
      <c r="BFT7" s="67"/>
      <c r="BFU7" s="67"/>
      <c r="BFV7" s="67"/>
      <c r="BFW7" s="67"/>
      <c r="BFX7" s="67"/>
      <c r="BFY7" s="67"/>
      <c r="BFZ7" s="67"/>
      <c r="BGA7" s="67"/>
      <c r="BGB7" s="67"/>
      <c r="BGC7" s="67"/>
      <c r="BGD7" s="67"/>
      <c r="BGE7" s="67"/>
      <c r="BGF7" s="67"/>
      <c r="BGG7" s="67"/>
      <c r="BGH7" s="67"/>
      <c r="BGI7" s="67"/>
      <c r="BGJ7" s="67"/>
      <c r="BGK7" s="67"/>
      <c r="BGL7" s="67"/>
      <c r="BGM7" s="67"/>
      <c r="BGN7" s="67"/>
      <c r="BGO7" s="67"/>
      <c r="BGP7" s="67"/>
      <c r="BGQ7" s="67"/>
      <c r="BGR7" s="67"/>
      <c r="BGS7" s="67"/>
      <c r="BGT7" s="67"/>
      <c r="BGU7" s="67"/>
      <c r="BGV7" s="67"/>
      <c r="BGW7" s="67"/>
      <c r="BGX7" s="67"/>
      <c r="BGY7" s="67"/>
      <c r="BGZ7" s="67"/>
      <c r="BHA7" s="67"/>
      <c r="BHB7" s="67"/>
      <c r="BHC7" s="67"/>
      <c r="BHD7" s="67"/>
      <c r="BHE7" s="67"/>
      <c r="BHF7" s="67"/>
      <c r="BHG7" s="67"/>
      <c r="BHH7" s="67"/>
      <c r="BHI7" s="67"/>
      <c r="BHJ7" s="67"/>
      <c r="BHK7" s="67"/>
      <c r="BHL7" s="67"/>
      <c r="BHM7" s="67"/>
      <c r="BHN7" s="67"/>
      <c r="BHO7" s="67"/>
      <c r="BHP7" s="67"/>
      <c r="BHQ7" s="67"/>
      <c r="BHR7" s="67"/>
      <c r="BHS7" s="67"/>
      <c r="BHT7" s="67"/>
      <c r="BHU7" s="67"/>
      <c r="BHV7" s="67"/>
      <c r="BHW7" s="67"/>
      <c r="BHX7" s="67"/>
      <c r="BHY7" s="67"/>
      <c r="BHZ7" s="67"/>
      <c r="BIA7" s="67"/>
      <c r="BIB7" s="67"/>
      <c r="BIC7" s="67"/>
      <c r="BID7" s="67"/>
      <c r="BIE7" s="67"/>
      <c r="BIF7" s="67"/>
      <c r="BIG7" s="67"/>
      <c r="BIH7" s="67"/>
      <c r="BII7" s="67"/>
      <c r="BIJ7" s="67"/>
      <c r="BIK7" s="67"/>
      <c r="BIL7" s="67"/>
      <c r="BIM7" s="67"/>
      <c r="BIN7" s="67"/>
      <c r="BIO7" s="67"/>
      <c r="BIP7" s="67"/>
      <c r="BIQ7" s="67"/>
    </row>
    <row r="8" spans="1:1603" s="28" customFormat="1" ht="54" customHeight="1" x14ac:dyDescent="0.2">
      <c r="A8" s="9" t="s">
        <v>103</v>
      </c>
      <c r="B8" s="10" t="s">
        <v>48</v>
      </c>
      <c r="C8" s="11" t="s">
        <v>49</v>
      </c>
      <c r="D8" s="11" t="s">
        <v>62</v>
      </c>
      <c r="E8" s="12" t="s">
        <v>104</v>
      </c>
      <c r="F8" s="14" t="s">
        <v>105</v>
      </c>
      <c r="G8" s="39" t="s">
        <v>106</v>
      </c>
      <c r="H8" s="41">
        <v>43838</v>
      </c>
      <c r="I8" s="39" t="s">
        <v>107</v>
      </c>
      <c r="J8" s="41">
        <v>43843</v>
      </c>
      <c r="K8" s="43">
        <v>7583730</v>
      </c>
      <c r="L8" s="43">
        <v>3791865</v>
      </c>
      <c r="M8" s="40">
        <v>43838</v>
      </c>
      <c r="N8" s="40">
        <v>43843</v>
      </c>
      <c r="O8" s="40">
        <v>43933</v>
      </c>
      <c r="P8" s="23" t="s">
        <v>108</v>
      </c>
      <c r="Q8" s="41">
        <v>43902</v>
      </c>
      <c r="R8" s="23">
        <v>81</v>
      </c>
      <c r="S8" s="41">
        <v>43901</v>
      </c>
      <c r="T8" s="23">
        <v>77</v>
      </c>
      <c r="U8" s="41">
        <v>43902</v>
      </c>
      <c r="V8" s="10"/>
      <c r="W8" s="10"/>
      <c r="X8" s="10"/>
      <c r="Y8" s="10"/>
      <c r="Z8" s="10"/>
      <c r="AA8" s="10"/>
      <c r="AB8" s="10"/>
      <c r="AC8" s="18" t="s">
        <v>109</v>
      </c>
      <c r="AD8" s="18"/>
      <c r="AE8" s="68"/>
      <c r="AF8" s="68"/>
      <c r="AG8" s="40">
        <f t="shared" si="0"/>
        <v>43933</v>
      </c>
      <c r="AH8" s="43">
        <v>3791865</v>
      </c>
      <c r="AI8" s="15"/>
      <c r="AJ8" s="43">
        <f t="shared" si="1"/>
        <v>11375595</v>
      </c>
      <c r="AK8" s="43">
        <f>+Tabla2[[#This Row],[VALOR TOTAL DE CONTRATACIÓN]]+Tabla2[[#This Row],[VALOR ADICIÓN NO. 1]]+Tabla2[[#This Row],[VALOR ADICIÓN NO.2]]</f>
        <v>11375595</v>
      </c>
      <c r="AL8" s="11" t="s">
        <v>54</v>
      </c>
      <c r="AM8" s="11"/>
      <c r="AN8" s="11" t="s">
        <v>110</v>
      </c>
      <c r="AO8" s="16" t="s">
        <v>56</v>
      </c>
      <c r="AP8" s="16" t="s">
        <v>111</v>
      </c>
      <c r="AQ8" s="6" t="s">
        <v>58</v>
      </c>
      <c r="AR8" s="54" t="s">
        <v>112</v>
      </c>
      <c r="AS8" s="44" t="s">
        <v>60</v>
      </c>
      <c r="AT8" s="5">
        <v>3</v>
      </c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  <c r="AMK8"/>
      <c r="AML8"/>
      <c r="AMM8"/>
      <c r="AMN8"/>
      <c r="AMO8"/>
      <c r="AMP8"/>
      <c r="AMQ8"/>
      <c r="AMR8"/>
      <c r="AMS8"/>
      <c r="AMT8"/>
      <c r="AMU8"/>
      <c r="AMV8"/>
      <c r="AMW8"/>
      <c r="AMX8"/>
      <c r="AMY8"/>
      <c r="AMZ8"/>
      <c r="ANA8"/>
      <c r="ANB8"/>
      <c r="ANC8"/>
      <c r="AND8"/>
      <c r="ANE8"/>
      <c r="ANF8"/>
      <c r="ANG8"/>
      <c r="ANH8"/>
      <c r="ANI8"/>
      <c r="ANJ8"/>
      <c r="ANK8"/>
      <c r="ANL8"/>
      <c r="ANM8"/>
      <c r="ANN8"/>
      <c r="ANO8"/>
      <c r="ANP8"/>
      <c r="ANQ8"/>
      <c r="ANR8"/>
      <c r="ANS8"/>
      <c r="ANT8"/>
      <c r="ANU8"/>
      <c r="ANV8"/>
      <c r="ANW8"/>
      <c r="ANX8"/>
      <c r="ANY8"/>
      <c r="ANZ8"/>
      <c r="AOA8"/>
      <c r="AOB8"/>
      <c r="AOC8"/>
      <c r="AOD8"/>
      <c r="AOE8"/>
      <c r="AOF8"/>
      <c r="AOG8"/>
      <c r="AOH8"/>
      <c r="AOI8"/>
      <c r="AOJ8"/>
      <c r="AOK8"/>
      <c r="AOL8"/>
      <c r="AOM8"/>
      <c r="AON8"/>
      <c r="AOO8"/>
      <c r="AOP8"/>
      <c r="AOQ8"/>
      <c r="AOR8"/>
      <c r="AOS8"/>
      <c r="AOT8"/>
      <c r="AOU8"/>
      <c r="AOV8"/>
      <c r="AOW8"/>
      <c r="AOX8"/>
      <c r="AOY8"/>
      <c r="AOZ8"/>
      <c r="APA8"/>
      <c r="APB8"/>
      <c r="APC8"/>
      <c r="APD8"/>
      <c r="APE8"/>
      <c r="APF8"/>
      <c r="APG8"/>
      <c r="APH8"/>
      <c r="API8"/>
      <c r="APJ8"/>
      <c r="APK8"/>
      <c r="APL8"/>
      <c r="APM8"/>
      <c r="APN8"/>
      <c r="APO8"/>
      <c r="APP8"/>
      <c r="APQ8"/>
      <c r="APR8"/>
      <c r="APS8"/>
      <c r="APT8"/>
      <c r="APU8"/>
      <c r="APV8"/>
      <c r="APW8"/>
      <c r="APX8"/>
      <c r="APY8"/>
      <c r="APZ8"/>
      <c r="AQA8"/>
      <c r="AQB8"/>
      <c r="AQC8"/>
      <c r="AQD8"/>
      <c r="AQE8"/>
      <c r="AQF8"/>
      <c r="AQG8"/>
      <c r="AQH8"/>
      <c r="AQI8"/>
      <c r="AQJ8"/>
      <c r="AQK8"/>
      <c r="AQL8"/>
      <c r="AQM8"/>
      <c r="AQN8"/>
      <c r="AQO8"/>
      <c r="AQP8"/>
      <c r="AQQ8"/>
      <c r="AQR8"/>
      <c r="AQS8"/>
      <c r="AQT8"/>
      <c r="AQU8"/>
      <c r="AQV8"/>
      <c r="AQW8"/>
      <c r="AQX8"/>
      <c r="AQY8"/>
      <c r="AQZ8"/>
      <c r="ARA8"/>
      <c r="ARB8"/>
      <c r="ARC8"/>
      <c r="ARD8"/>
      <c r="ARE8"/>
      <c r="ARF8"/>
      <c r="ARG8"/>
      <c r="ARH8"/>
      <c r="ARI8"/>
      <c r="ARJ8"/>
      <c r="ARK8"/>
      <c r="ARL8"/>
      <c r="ARM8"/>
      <c r="ARN8"/>
      <c r="ARO8"/>
      <c r="ARP8"/>
      <c r="ARQ8"/>
      <c r="ARR8"/>
      <c r="ARS8"/>
      <c r="ART8"/>
      <c r="ARU8"/>
      <c r="ARV8"/>
      <c r="ARW8"/>
      <c r="ARX8"/>
      <c r="ARY8"/>
      <c r="ARZ8"/>
      <c r="ASA8"/>
      <c r="ASB8"/>
      <c r="ASC8"/>
      <c r="ASD8"/>
      <c r="ASE8"/>
      <c r="ASF8"/>
      <c r="ASG8"/>
      <c r="ASH8"/>
      <c r="ASI8"/>
      <c r="ASJ8"/>
      <c r="ASK8"/>
      <c r="ASL8"/>
      <c r="ASM8"/>
      <c r="ASN8"/>
      <c r="ASO8"/>
      <c r="ASP8"/>
      <c r="ASQ8"/>
      <c r="ASR8"/>
      <c r="ASS8"/>
      <c r="AST8"/>
      <c r="ASU8"/>
      <c r="ASV8"/>
      <c r="ASW8"/>
      <c r="ASX8"/>
      <c r="ASY8"/>
      <c r="ASZ8"/>
      <c r="ATA8"/>
      <c r="ATB8"/>
      <c r="ATC8"/>
      <c r="ATD8"/>
      <c r="ATE8"/>
      <c r="ATF8"/>
      <c r="ATG8"/>
      <c r="ATH8"/>
      <c r="ATI8"/>
      <c r="ATJ8"/>
      <c r="ATK8"/>
      <c r="ATL8"/>
      <c r="ATM8"/>
      <c r="ATN8"/>
      <c r="ATO8"/>
      <c r="ATP8"/>
      <c r="ATQ8"/>
      <c r="ATR8"/>
      <c r="ATS8"/>
      <c r="ATT8"/>
      <c r="ATU8"/>
      <c r="ATV8"/>
      <c r="ATW8"/>
      <c r="ATX8"/>
      <c r="ATY8"/>
      <c r="ATZ8"/>
      <c r="AUA8"/>
      <c r="AUB8"/>
      <c r="AUC8"/>
      <c r="AUD8"/>
      <c r="AUE8"/>
      <c r="AUF8"/>
      <c r="AUG8"/>
      <c r="AUH8"/>
      <c r="AUI8"/>
      <c r="AUJ8"/>
      <c r="AUK8"/>
      <c r="AUL8"/>
      <c r="AUM8"/>
      <c r="AUN8"/>
      <c r="AUO8"/>
      <c r="AUP8"/>
      <c r="AUQ8"/>
      <c r="AUR8"/>
      <c r="AUS8"/>
      <c r="AUT8"/>
      <c r="AUU8"/>
      <c r="AUV8"/>
      <c r="AUW8"/>
      <c r="AUX8"/>
      <c r="AUY8"/>
      <c r="AUZ8"/>
      <c r="AVA8"/>
      <c r="AVB8"/>
      <c r="AVC8"/>
      <c r="AVD8"/>
      <c r="AVE8"/>
      <c r="AVF8"/>
      <c r="AVG8"/>
      <c r="AVH8"/>
      <c r="AVI8"/>
      <c r="AVJ8"/>
      <c r="AVK8"/>
      <c r="AVL8"/>
      <c r="AVM8"/>
      <c r="AVN8"/>
      <c r="AVO8"/>
      <c r="AVP8"/>
      <c r="AVQ8"/>
      <c r="AVR8"/>
      <c r="AVS8"/>
      <c r="AVT8"/>
      <c r="AVU8"/>
      <c r="AVV8"/>
      <c r="AVW8"/>
      <c r="AVX8"/>
      <c r="AVY8"/>
      <c r="AVZ8"/>
      <c r="AWA8"/>
      <c r="AWB8"/>
      <c r="AWC8"/>
      <c r="AWD8"/>
      <c r="AWE8"/>
      <c r="AWF8"/>
      <c r="AWG8"/>
      <c r="AWH8"/>
      <c r="AWI8"/>
      <c r="AWJ8"/>
      <c r="AWK8"/>
      <c r="AWL8"/>
      <c r="AWM8"/>
      <c r="AWN8"/>
      <c r="AWO8"/>
      <c r="AWP8"/>
      <c r="AWQ8"/>
      <c r="AWR8"/>
      <c r="AWS8"/>
      <c r="AWT8"/>
      <c r="AWU8"/>
      <c r="AWV8"/>
      <c r="AWW8"/>
      <c r="AWX8"/>
      <c r="AWY8"/>
      <c r="AWZ8"/>
      <c r="AXA8"/>
      <c r="AXB8"/>
      <c r="AXC8"/>
      <c r="AXD8"/>
      <c r="AXE8"/>
      <c r="AXF8"/>
      <c r="AXG8"/>
      <c r="AXH8"/>
      <c r="AXI8"/>
      <c r="AXJ8"/>
      <c r="AXK8"/>
      <c r="AXL8"/>
      <c r="AXM8"/>
      <c r="AXN8"/>
      <c r="AXO8"/>
      <c r="AXP8"/>
      <c r="AXQ8"/>
      <c r="AXR8"/>
      <c r="AXS8"/>
      <c r="AXT8"/>
      <c r="AXU8"/>
      <c r="AXV8"/>
      <c r="AXW8"/>
      <c r="AXX8"/>
      <c r="AXY8"/>
      <c r="AXZ8"/>
      <c r="AYA8"/>
      <c r="AYB8"/>
      <c r="AYC8"/>
      <c r="AYD8"/>
      <c r="AYE8"/>
      <c r="AYF8"/>
      <c r="AYG8"/>
      <c r="AYH8"/>
      <c r="AYI8"/>
      <c r="AYJ8"/>
      <c r="AYK8"/>
      <c r="AYL8"/>
      <c r="AYM8"/>
      <c r="AYN8"/>
      <c r="AYO8"/>
      <c r="AYP8"/>
      <c r="AYQ8"/>
      <c r="AYR8"/>
      <c r="AYS8"/>
      <c r="AYT8"/>
      <c r="AYU8"/>
      <c r="AYV8"/>
      <c r="AYW8"/>
      <c r="AYX8"/>
      <c r="AYY8"/>
      <c r="AYZ8"/>
      <c r="AZA8"/>
      <c r="AZB8"/>
      <c r="AZC8"/>
      <c r="AZD8"/>
      <c r="AZE8"/>
      <c r="AZF8"/>
      <c r="AZG8"/>
      <c r="AZH8"/>
      <c r="AZI8"/>
      <c r="AZJ8"/>
      <c r="AZK8"/>
      <c r="AZL8"/>
      <c r="AZM8"/>
      <c r="AZN8"/>
      <c r="AZO8"/>
      <c r="AZP8"/>
      <c r="AZQ8"/>
      <c r="AZR8"/>
      <c r="AZS8"/>
      <c r="AZT8"/>
      <c r="AZU8"/>
      <c r="AZV8"/>
      <c r="AZW8"/>
      <c r="AZX8"/>
      <c r="AZY8"/>
      <c r="AZZ8"/>
      <c r="BAA8"/>
      <c r="BAB8"/>
      <c r="BAC8"/>
      <c r="BAD8"/>
      <c r="BAE8"/>
      <c r="BAF8"/>
      <c r="BAG8"/>
      <c r="BAH8"/>
      <c r="BAI8"/>
      <c r="BAJ8"/>
      <c r="BAK8"/>
      <c r="BAL8"/>
      <c r="BAM8"/>
      <c r="BAN8"/>
      <c r="BAO8"/>
      <c r="BAP8"/>
      <c r="BAQ8"/>
      <c r="BAR8"/>
      <c r="BAS8"/>
      <c r="BAT8"/>
      <c r="BAU8"/>
      <c r="BAV8"/>
      <c r="BAW8"/>
      <c r="BAX8"/>
      <c r="BAY8"/>
      <c r="BAZ8"/>
      <c r="BBA8"/>
      <c r="BBB8"/>
      <c r="BBC8"/>
      <c r="BBD8"/>
      <c r="BBE8"/>
      <c r="BBF8"/>
      <c r="BBG8"/>
      <c r="BBH8"/>
      <c r="BBI8"/>
      <c r="BBJ8"/>
      <c r="BBK8"/>
      <c r="BBL8"/>
      <c r="BBM8"/>
      <c r="BBN8"/>
      <c r="BBO8"/>
      <c r="BBP8"/>
      <c r="BBQ8"/>
      <c r="BBR8"/>
      <c r="BBS8"/>
      <c r="BBT8"/>
      <c r="BBU8"/>
      <c r="BBV8"/>
      <c r="BBW8"/>
      <c r="BBX8"/>
      <c r="BBY8"/>
      <c r="BBZ8"/>
      <c r="BCA8"/>
      <c r="BCB8"/>
      <c r="BCC8"/>
      <c r="BCD8"/>
      <c r="BCE8"/>
      <c r="BCF8"/>
      <c r="BCG8"/>
      <c r="BCH8"/>
      <c r="BCI8"/>
      <c r="BCJ8"/>
      <c r="BCK8"/>
      <c r="BCL8"/>
      <c r="BCM8"/>
      <c r="BCN8"/>
      <c r="BCO8"/>
      <c r="BCP8"/>
      <c r="BCQ8"/>
      <c r="BCR8"/>
      <c r="BCS8"/>
      <c r="BCT8"/>
      <c r="BCU8"/>
      <c r="BCV8"/>
      <c r="BCW8"/>
      <c r="BCX8"/>
      <c r="BCY8"/>
      <c r="BCZ8"/>
      <c r="BDA8"/>
      <c r="BDB8"/>
      <c r="BDC8"/>
      <c r="BDD8"/>
      <c r="BDE8"/>
      <c r="BDF8"/>
      <c r="BDG8"/>
      <c r="BDH8"/>
      <c r="BDI8"/>
      <c r="BDJ8"/>
      <c r="BDK8"/>
      <c r="BDL8"/>
      <c r="BDM8"/>
      <c r="BDN8"/>
      <c r="BDO8"/>
      <c r="BDP8"/>
      <c r="BDQ8"/>
      <c r="BDR8"/>
      <c r="BDS8"/>
      <c r="BDT8"/>
      <c r="BDU8"/>
      <c r="BDV8"/>
      <c r="BDW8"/>
      <c r="BDX8"/>
      <c r="BDY8"/>
      <c r="BDZ8"/>
      <c r="BEA8"/>
      <c r="BEB8"/>
      <c r="BEC8"/>
      <c r="BED8"/>
      <c r="BEE8"/>
      <c r="BEF8"/>
      <c r="BEG8"/>
      <c r="BEH8"/>
      <c r="BEI8"/>
      <c r="BEJ8"/>
      <c r="BEK8"/>
      <c r="BEL8"/>
      <c r="BEM8"/>
      <c r="BEN8"/>
      <c r="BEO8"/>
      <c r="BEP8"/>
      <c r="BEQ8"/>
      <c r="BER8"/>
      <c r="BES8"/>
      <c r="BET8"/>
      <c r="BEU8"/>
      <c r="BEV8"/>
      <c r="BEW8"/>
      <c r="BEX8"/>
      <c r="BEY8"/>
      <c r="BEZ8"/>
      <c r="BFA8"/>
      <c r="BFB8"/>
      <c r="BFC8"/>
      <c r="BFD8"/>
      <c r="BFE8"/>
      <c r="BFF8"/>
      <c r="BFG8"/>
      <c r="BFH8"/>
      <c r="BFI8"/>
      <c r="BFJ8"/>
      <c r="BFK8"/>
      <c r="BFL8"/>
      <c r="BFM8"/>
      <c r="BFN8"/>
      <c r="BFO8"/>
      <c r="BFP8"/>
      <c r="BFQ8"/>
      <c r="BFR8"/>
      <c r="BFS8"/>
      <c r="BFT8"/>
      <c r="BFU8"/>
      <c r="BFV8"/>
      <c r="BFW8"/>
      <c r="BFX8"/>
      <c r="BFY8"/>
      <c r="BFZ8"/>
      <c r="BGA8"/>
      <c r="BGB8"/>
      <c r="BGC8"/>
      <c r="BGD8"/>
      <c r="BGE8"/>
      <c r="BGF8"/>
      <c r="BGG8"/>
      <c r="BGH8"/>
      <c r="BGI8"/>
      <c r="BGJ8"/>
      <c r="BGK8"/>
      <c r="BGL8"/>
      <c r="BGM8"/>
      <c r="BGN8"/>
      <c r="BGO8"/>
      <c r="BGP8"/>
      <c r="BGQ8"/>
      <c r="BGR8"/>
      <c r="BGS8"/>
      <c r="BGT8"/>
      <c r="BGU8"/>
      <c r="BGV8"/>
      <c r="BGW8"/>
      <c r="BGX8"/>
      <c r="BGY8"/>
      <c r="BGZ8"/>
      <c r="BHA8"/>
      <c r="BHB8"/>
      <c r="BHC8"/>
      <c r="BHD8"/>
      <c r="BHE8"/>
      <c r="BHF8"/>
      <c r="BHG8"/>
      <c r="BHH8"/>
      <c r="BHI8"/>
      <c r="BHJ8"/>
      <c r="BHK8"/>
      <c r="BHL8"/>
      <c r="BHM8"/>
      <c r="BHN8"/>
      <c r="BHO8"/>
      <c r="BHP8"/>
      <c r="BHQ8"/>
      <c r="BHR8"/>
      <c r="BHS8"/>
      <c r="BHT8"/>
      <c r="BHU8"/>
      <c r="BHV8"/>
      <c r="BHW8"/>
      <c r="BHX8"/>
      <c r="BHY8"/>
      <c r="BHZ8"/>
      <c r="BIA8"/>
      <c r="BIB8"/>
      <c r="BIC8"/>
      <c r="BID8"/>
      <c r="BIE8"/>
      <c r="BIF8"/>
      <c r="BIG8"/>
      <c r="BIH8"/>
      <c r="BII8"/>
      <c r="BIJ8"/>
      <c r="BIK8"/>
      <c r="BIL8"/>
      <c r="BIM8"/>
      <c r="BIN8"/>
      <c r="BIO8"/>
      <c r="BIP8"/>
      <c r="BIQ8"/>
    </row>
    <row r="9" spans="1:1603" s="28" customFormat="1" ht="54" customHeight="1" x14ac:dyDescent="0.2">
      <c r="A9" s="9" t="s">
        <v>113</v>
      </c>
      <c r="B9" s="10" t="s">
        <v>48</v>
      </c>
      <c r="C9" s="11" t="s">
        <v>49</v>
      </c>
      <c r="D9" s="11" t="s">
        <v>50</v>
      </c>
      <c r="E9" s="12" t="s">
        <v>114</v>
      </c>
      <c r="F9" s="14" t="s">
        <v>115</v>
      </c>
      <c r="G9" s="39" t="s">
        <v>116</v>
      </c>
      <c r="H9" s="41">
        <v>43837</v>
      </c>
      <c r="I9" s="39" t="s">
        <v>117</v>
      </c>
      <c r="J9" s="41">
        <v>43843</v>
      </c>
      <c r="K9" s="43">
        <v>7583730</v>
      </c>
      <c r="L9" s="43">
        <v>3791865</v>
      </c>
      <c r="M9" s="40">
        <v>43838</v>
      </c>
      <c r="N9" s="40">
        <v>43843</v>
      </c>
      <c r="O9" s="40">
        <v>43879</v>
      </c>
      <c r="P9" s="23" t="s">
        <v>118</v>
      </c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18"/>
      <c r="AD9" s="18"/>
      <c r="AE9" s="7"/>
      <c r="AF9" s="7"/>
      <c r="AG9" s="40">
        <f t="shared" si="0"/>
        <v>43879</v>
      </c>
      <c r="AH9" s="43"/>
      <c r="AI9" s="15"/>
      <c r="AJ9" s="43">
        <f>(AI9+AH9+K9)-4550238</f>
        <v>3033492</v>
      </c>
      <c r="AK9" s="43">
        <f>+Tabla2[[#This Row],[VALOR TOTAL DE CONTRATACIÓN]]+Tabla2[[#This Row],[VALOR ADICIÓN NO. 1]]+Tabla2[[#This Row],[VALOR ADICIÓN NO.2]]-4550238</f>
        <v>3033492</v>
      </c>
      <c r="AL9" s="11" t="s">
        <v>54</v>
      </c>
      <c r="AM9" s="23" t="s">
        <v>118</v>
      </c>
      <c r="AN9" s="11" t="s">
        <v>110</v>
      </c>
      <c r="AO9" s="16" t="s">
        <v>56</v>
      </c>
      <c r="AP9" s="16" t="s">
        <v>111</v>
      </c>
      <c r="AQ9" s="6" t="s">
        <v>58</v>
      </c>
      <c r="AR9" s="69" t="s">
        <v>119</v>
      </c>
      <c r="AS9" s="44" t="s">
        <v>60</v>
      </c>
      <c r="AT9" s="5">
        <v>2</v>
      </c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  <c r="AMK9"/>
      <c r="AML9"/>
      <c r="AMM9"/>
      <c r="AMN9"/>
      <c r="AMO9"/>
      <c r="AMP9"/>
      <c r="AMQ9"/>
      <c r="AMR9"/>
      <c r="AMS9"/>
      <c r="AMT9"/>
      <c r="AMU9"/>
      <c r="AMV9"/>
      <c r="AMW9"/>
      <c r="AMX9"/>
      <c r="AMY9"/>
      <c r="AMZ9"/>
      <c r="ANA9"/>
      <c r="ANB9"/>
      <c r="ANC9"/>
      <c r="AND9"/>
      <c r="ANE9"/>
      <c r="ANF9"/>
      <c r="ANG9"/>
      <c r="ANH9"/>
      <c r="ANI9"/>
      <c r="ANJ9"/>
      <c r="ANK9"/>
      <c r="ANL9"/>
      <c r="ANM9"/>
      <c r="ANN9"/>
      <c r="ANO9"/>
      <c r="ANP9"/>
      <c r="ANQ9"/>
      <c r="ANR9"/>
      <c r="ANS9"/>
      <c r="ANT9"/>
      <c r="ANU9"/>
      <c r="ANV9"/>
      <c r="ANW9"/>
      <c r="ANX9"/>
      <c r="ANY9"/>
      <c r="ANZ9"/>
      <c r="AOA9"/>
      <c r="AOB9"/>
      <c r="AOC9"/>
      <c r="AOD9"/>
      <c r="AOE9"/>
      <c r="AOF9"/>
      <c r="AOG9"/>
      <c r="AOH9"/>
      <c r="AOI9"/>
      <c r="AOJ9"/>
      <c r="AOK9"/>
      <c r="AOL9"/>
      <c r="AOM9"/>
      <c r="AON9"/>
      <c r="AOO9"/>
      <c r="AOP9"/>
      <c r="AOQ9"/>
      <c r="AOR9"/>
      <c r="AOS9"/>
      <c r="AOT9"/>
      <c r="AOU9"/>
      <c r="AOV9"/>
      <c r="AOW9"/>
      <c r="AOX9"/>
      <c r="AOY9"/>
      <c r="AOZ9"/>
      <c r="APA9"/>
      <c r="APB9"/>
      <c r="APC9"/>
      <c r="APD9"/>
      <c r="APE9"/>
      <c r="APF9"/>
      <c r="APG9"/>
      <c r="APH9"/>
      <c r="API9"/>
      <c r="APJ9"/>
      <c r="APK9"/>
      <c r="APL9"/>
      <c r="APM9"/>
      <c r="APN9"/>
      <c r="APO9"/>
      <c r="APP9"/>
      <c r="APQ9"/>
      <c r="APR9"/>
      <c r="APS9"/>
      <c r="APT9"/>
      <c r="APU9"/>
      <c r="APV9"/>
      <c r="APW9"/>
      <c r="APX9"/>
      <c r="APY9"/>
      <c r="APZ9"/>
      <c r="AQA9"/>
      <c r="AQB9"/>
      <c r="AQC9"/>
      <c r="AQD9"/>
      <c r="AQE9"/>
      <c r="AQF9"/>
      <c r="AQG9"/>
      <c r="AQH9"/>
      <c r="AQI9"/>
      <c r="AQJ9"/>
      <c r="AQK9"/>
      <c r="AQL9"/>
      <c r="AQM9"/>
      <c r="AQN9"/>
      <c r="AQO9"/>
      <c r="AQP9"/>
      <c r="AQQ9"/>
      <c r="AQR9"/>
      <c r="AQS9"/>
      <c r="AQT9"/>
      <c r="AQU9"/>
      <c r="AQV9"/>
      <c r="AQW9"/>
      <c r="AQX9"/>
      <c r="AQY9"/>
      <c r="AQZ9"/>
      <c r="ARA9"/>
      <c r="ARB9"/>
      <c r="ARC9"/>
      <c r="ARD9"/>
      <c r="ARE9"/>
      <c r="ARF9"/>
      <c r="ARG9"/>
      <c r="ARH9"/>
      <c r="ARI9"/>
      <c r="ARJ9"/>
      <c r="ARK9"/>
      <c r="ARL9"/>
      <c r="ARM9"/>
      <c r="ARN9"/>
      <c r="ARO9"/>
      <c r="ARP9"/>
      <c r="ARQ9"/>
      <c r="ARR9"/>
      <c r="ARS9"/>
      <c r="ART9"/>
      <c r="ARU9"/>
      <c r="ARV9"/>
      <c r="ARW9"/>
      <c r="ARX9"/>
      <c r="ARY9"/>
      <c r="ARZ9"/>
      <c r="ASA9"/>
      <c r="ASB9"/>
      <c r="ASC9"/>
      <c r="ASD9"/>
      <c r="ASE9"/>
      <c r="ASF9"/>
      <c r="ASG9"/>
      <c r="ASH9"/>
      <c r="ASI9"/>
      <c r="ASJ9"/>
      <c r="ASK9"/>
      <c r="ASL9"/>
      <c r="ASM9"/>
      <c r="ASN9"/>
      <c r="ASO9"/>
      <c r="ASP9"/>
      <c r="ASQ9"/>
      <c r="ASR9"/>
      <c r="ASS9"/>
      <c r="AST9"/>
      <c r="ASU9"/>
      <c r="ASV9"/>
      <c r="ASW9"/>
      <c r="ASX9"/>
      <c r="ASY9"/>
      <c r="ASZ9"/>
      <c r="ATA9"/>
      <c r="ATB9"/>
      <c r="ATC9"/>
      <c r="ATD9"/>
      <c r="ATE9"/>
      <c r="ATF9"/>
      <c r="ATG9"/>
      <c r="ATH9"/>
      <c r="ATI9"/>
      <c r="ATJ9"/>
      <c r="ATK9"/>
      <c r="ATL9"/>
      <c r="ATM9"/>
      <c r="ATN9"/>
      <c r="ATO9"/>
      <c r="ATP9"/>
      <c r="ATQ9"/>
      <c r="ATR9"/>
      <c r="ATS9"/>
      <c r="ATT9"/>
      <c r="ATU9"/>
      <c r="ATV9"/>
      <c r="ATW9"/>
      <c r="ATX9"/>
      <c r="ATY9"/>
      <c r="ATZ9"/>
      <c r="AUA9"/>
      <c r="AUB9"/>
      <c r="AUC9"/>
      <c r="AUD9"/>
      <c r="AUE9"/>
      <c r="AUF9"/>
      <c r="AUG9"/>
      <c r="AUH9"/>
      <c r="AUI9"/>
      <c r="AUJ9"/>
      <c r="AUK9"/>
      <c r="AUL9"/>
      <c r="AUM9"/>
      <c r="AUN9"/>
      <c r="AUO9"/>
      <c r="AUP9"/>
      <c r="AUQ9"/>
      <c r="AUR9"/>
      <c r="AUS9"/>
      <c r="AUT9"/>
      <c r="AUU9"/>
      <c r="AUV9"/>
      <c r="AUW9"/>
      <c r="AUX9"/>
      <c r="AUY9"/>
      <c r="AUZ9"/>
      <c r="AVA9"/>
      <c r="AVB9"/>
      <c r="AVC9"/>
      <c r="AVD9"/>
      <c r="AVE9"/>
      <c r="AVF9"/>
      <c r="AVG9"/>
      <c r="AVH9"/>
      <c r="AVI9"/>
      <c r="AVJ9"/>
      <c r="AVK9"/>
      <c r="AVL9"/>
      <c r="AVM9"/>
      <c r="AVN9"/>
      <c r="AVO9"/>
      <c r="AVP9"/>
      <c r="AVQ9"/>
      <c r="AVR9"/>
      <c r="AVS9"/>
      <c r="AVT9"/>
      <c r="AVU9"/>
      <c r="AVV9"/>
      <c r="AVW9"/>
      <c r="AVX9"/>
      <c r="AVY9"/>
      <c r="AVZ9"/>
      <c r="AWA9"/>
      <c r="AWB9"/>
      <c r="AWC9"/>
      <c r="AWD9"/>
      <c r="AWE9"/>
      <c r="AWF9"/>
      <c r="AWG9"/>
      <c r="AWH9"/>
      <c r="AWI9"/>
      <c r="AWJ9"/>
      <c r="AWK9"/>
      <c r="AWL9"/>
      <c r="AWM9"/>
      <c r="AWN9"/>
      <c r="AWO9"/>
      <c r="AWP9"/>
      <c r="AWQ9"/>
      <c r="AWR9"/>
      <c r="AWS9"/>
      <c r="AWT9"/>
      <c r="AWU9"/>
      <c r="AWV9"/>
      <c r="AWW9"/>
      <c r="AWX9"/>
      <c r="AWY9"/>
      <c r="AWZ9"/>
      <c r="AXA9"/>
      <c r="AXB9"/>
      <c r="AXC9"/>
      <c r="AXD9"/>
      <c r="AXE9"/>
      <c r="AXF9"/>
      <c r="AXG9"/>
      <c r="AXH9"/>
      <c r="AXI9"/>
      <c r="AXJ9"/>
      <c r="AXK9"/>
      <c r="AXL9"/>
      <c r="AXM9"/>
      <c r="AXN9"/>
      <c r="AXO9"/>
      <c r="AXP9"/>
      <c r="AXQ9"/>
      <c r="AXR9"/>
      <c r="AXS9"/>
      <c r="AXT9"/>
      <c r="AXU9"/>
      <c r="AXV9"/>
      <c r="AXW9"/>
      <c r="AXX9"/>
      <c r="AXY9"/>
      <c r="AXZ9"/>
      <c r="AYA9"/>
      <c r="AYB9"/>
      <c r="AYC9"/>
      <c r="AYD9"/>
      <c r="AYE9"/>
      <c r="AYF9"/>
      <c r="AYG9"/>
      <c r="AYH9"/>
      <c r="AYI9"/>
      <c r="AYJ9"/>
      <c r="AYK9"/>
      <c r="AYL9"/>
      <c r="AYM9"/>
      <c r="AYN9"/>
      <c r="AYO9"/>
      <c r="AYP9"/>
      <c r="AYQ9"/>
      <c r="AYR9"/>
      <c r="AYS9"/>
      <c r="AYT9"/>
      <c r="AYU9"/>
      <c r="AYV9"/>
      <c r="AYW9"/>
      <c r="AYX9"/>
      <c r="AYY9"/>
      <c r="AYZ9"/>
      <c r="AZA9"/>
      <c r="AZB9"/>
      <c r="AZC9"/>
      <c r="AZD9"/>
      <c r="AZE9"/>
      <c r="AZF9"/>
      <c r="AZG9"/>
      <c r="AZH9"/>
      <c r="AZI9"/>
      <c r="AZJ9"/>
      <c r="AZK9"/>
      <c r="AZL9"/>
      <c r="AZM9"/>
      <c r="AZN9"/>
      <c r="AZO9"/>
      <c r="AZP9"/>
      <c r="AZQ9"/>
      <c r="AZR9"/>
      <c r="AZS9"/>
      <c r="AZT9"/>
      <c r="AZU9"/>
      <c r="AZV9"/>
      <c r="AZW9"/>
      <c r="AZX9"/>
      <c r="AZY9"/>
      <c r="AZZ9"/>
      <c r="BAA9"/>
      <c r="BAB9"/>
      <c r="BAC9"/>
      <c r="BAD9"/>
      <c r="BAE9"/>
      <c r="BAF9"/>
      <c r="BAG9"/>
      <c r="BAH9"/>
      <c r="BAI9"/>
      <c r="BAJ9"/>
      <c r="BAK9"/>
      <c r="BAL9"/>
      <c r="BAM9"/>
      <c r="BAN9"/>
      <c r="BAO9"/>
      <c r="BAP9"/>
      <c r="BAQ9"/>
      <c r="BAR9"/>
      <c r="BAS9"/>
      <c r="BAT9"/>
      <c r="BAU9"/>
      <c r="BAV9"/>
      <c r="BAW9"/>
      <c r="BAX9"/>
      <c r="BAY9"/>
      <c r="BAZ9"/>
      <c r="BBA9"/>
      <c r="BBB9"/>
      <c r="BBC9"/>
      <c r="BBD9"/>
      <c r="BBE9"/>
      <c r="BBF9"/>
      <c r="BBG9"/>
      <c r="BBH9"/>
      <c r="BBI9"/>
      <c r="BBJ9"/>
      <c r="BBK9"/>
      <c r="BBL9"/>
      <c r="BBM9"/>
      <c r="BBN9"/>
      <c r="BBO9"/>
      <c r="BBP9"/>
      <c r="BBQ9"/>
      <c r="BBR9"/>
      <c r="BBS9"/>
      <c r="BBT9"/>
      <c r="BBU9"/>
      <c r="BBV9"/>
      <c r="BBW9"/>
      <c r="BBX9"/>
      <c r="BBY9"/>
      <c r="BBZ9"/>
      <c r="BCA9"/>
      <c r="BCB9"/>
      <c r="BCC9"/>
      <c r="BCD9"/>
      <c r="BCE9"/>
      <c r="BCF9"/>
      <c r="BCG9"/>
      <c r="BCH9"/>
      <c r="BCI9"/>
      <c r="BCJ9"/>
      <c r="BCK9"/>
      <c r="BCL9"/>
      <c r="BCM9"/>
      <c r="BCN9"/>
      <c r="BCO9"/>
      <c r="BCP9"/>
      <c r="BCQ9"/>
      <c r="BCR9"/>
      <c r="BCS9"/>
      <c r="BCT9"/>
      <c r="BCU9"/>
      <c r="BCV9"/>
      <c r="BCW9"/>
      <c r="BCX9"/>
      <c r="BCY9"/>
      <c r="BCZ9"/>
      <c r="BDA9"/>
      <c r="BDB9"/>
      <c r="BDC9"/>
      <c r="BDD9"/>
      <c r="BDE9"/>
      <c r="BDF9"/>
      <c r="BDG9"/>
      <c r="BDH9"/>
      <c r="BDI9"/>
      <c r="BDJ9"/>
      <c r="BDK9"/>
      <c r="BDL9"/>
      <c r="BDM9"/>
      <c r="BDN9"/>
      <c r="BDO9"/>
      <c r="BDP9"/>
      <c r="BDQ9"/>
      <c r="BDR9"/>
      <c r="BDS9"/>
      <c r="BDT9"/>
      <c r="BDU9"/>
      <c r="BDV9"/>
      <c r="BDW9"/>
      <c r="BDX9"/>
      <c r="BDY9"/>
      <c r="BDZ9"/>
      <c r="BEA9"/>
      <c r="BEB9"/>
      <c r="BEC9"/>
      <c r="BED9"/>
      <c r="BEE9"/>
      <c r="BEF9"/>
      <c r="BEG9"/>
      <c r="BEH9"/>
      <c r="BEI9"/>
      <c r="BEJ9"/>
      <c r="BEK9"/>
      <c r="BEL9"/>
      <c r="BEM9"/>
      <c r="BEN9"/>
      <c r="BEO9"/>
      <c r="BEP9"/>
      <c r="BEQ9"/>
      <c r="BER9"/>
      <c r="BES9"/>
      <c r="BET9"/>
      <c r="BEU9"/>
      <c r="BEV9"/>
      <c r="BEW9"/>
      <c r="BEX9"/>
      <c r="BEY9"/>
      <c r="BEZ9"/>
      <c r="BFA9"/>
      <c r="BFB9"/>
      <c r="BFC9"/>
      <c r="BFD9"/>
      <c r="BFE9"/>
      <c r="BFF9"/>
      <c r="BFG9"/>
      <c r="BFH9"/>
      <c r="BFI9"/>
      <c r="BFJ9"/>
      <c r="BFK9"/>
      <c r="BFL9"/>
      <c r="BFM9"/>
      <c r="BFN9"/>
      <c r="BFO9"/>
      <c r="BFP9"/>
      <c r="BFQ9"/>
      <c r="BFR9"/>
      <c r="BFS9"/>
      <c r="BFT9"/>
      <c r="BFU9"/>
      <c r="BFV9"/>
      <c r="BFW9"/>
      <c r="BFX9"/>
      <c r="BFY9"/>
      <c r="BFZ9"/>
      <c r="BGA9"/>
      <c r="BGB9"/>
      <c r="BGC9"/>
      <c r="BGD9"/>
      <c r="BGE9"/>
      <c r="BGF9"/>
      <c r="BGG9"/>
      <c r="BGH9"/>
      <c r="BGI9"/>
      <c r="BGJ9"/>
      <c r="BGK9"/>
      <c r="BGL9"/>
      <c r="BGM9"/>
      <c r="BGN9"/>
      <c r="BGO9"/>
      <c r="BGP9"/>
      <c r="BGQ9"/>
      <c r="BGR9"/>
      <c r="BGS9"/>
      <c r="BGT9"/>
      <c r="BGU9"/>
      <c r="BGV9"/>
      <c r="BGW9"/>
      <c r="BGX9"/>
      <c r="BGY9"/>
      <c r="BGZ9"/>
      <c r="BHA9"/>
      <c r="BHB9"/>
      <c r="BHC9"/>
      <c r="BHD9"/>
      <c r="BHE9"/>
      <c r="BHF9"/>
      <c r="BHG9"/>
      <c r="BHH9"/>
      <c r="BHI9"/>
      <c r="BHJ9"/>
      <c r="BHK9"/>
      <c r="BHL9"/>
      <c r="BHM9"/>
      <c r="BHN9"/>
      <c r="BHO9"/>
      <c r="BHP9"/>
      <c r="BHQ9"/>
      <c r="BHR9"/>
      <c r="BHS9"/>
      <c r="BHT9"/>
      <c r="BHU9"/>
      <c r="BHV9"/>
      <c r="BHW9"/>
      <c r="BHX9"/>
      <c r="BHY9"/>
      <c r="BHZ9"/>
      <c r="BIA9"/>
      <c r="BIB9"/>
      <c r="BIC9"/>
      <c r="BID9"/>
      <c r="BIE9"/>
      <c r="BIF9"/>
      <c r="BIG9"/>
      <c r="BIH9"/>
      <c r="BII9"/>
      <c r="BIJ9"/>
      <c r="BIK9"/>
      <c r="BIL9"/>
      <c r="BIM9"/>
      <c r="BIN9"/>
      <c r="BIO9"/>
      <c r="BIP9"/>
      <c r="BIQ9"/>
    </row>
    <row r="10" spans="1:1603" s="28" customFormat="1" ht="54" customHeight="1" x14ac:dyDescent="0.2">
      <c r="A10" s="9" t="s">
        <v>120</v>
      </c>
      <c r="B10" s="10" t="s">
        <v>48</v>
      </c>
      <c r="C10" s="11" t="s">
        <v>49</v>
      </c>
      <c r="D10" s="11" t="s">
        <v>50</v>
      </c>
      <c r="E10" s="12" t="s">
        <v>121</v>
      </c>
      <c r="F10" s="14" t="s">
        <v>122</v>
      </c>
      <c r="G10" s="39" t="s">
        <v>117</v>
      </c>
      <c r="H10" s="41">
        <v>43837</v>
      </c>
      <c r="I10" s="39" t="s">
        <v>123</v>
      </c>
      <c r="J10" s="41">
        <v>43843</v>
      </c>
      <c r="K10" s="43">
        <v>7583730</v>
      </c>
      <c r="L10" s="43">
        <v>3791865</v>
      </c>
      <c r="M10" s="40">
        <v>43838</v>
      </c>
      <c r="N10" s="40">
        <v>43843</v>
      </c>
      <c r="O10" s="40">
        <v>43933</v>
      </c>
      <c r="P10" s="23" t="s">
        <v>124</v>
      </c>
      <c r="Q10" s="41">
        <v>43902</v>
      </c>
      <c r="R10" s="23">
        <v>80</v>
      </c>
      <c r="S10" s="41">
        <v>43901</v>
      </c>
      <c r="T10" s="23">
        <v>76</v>
      </c>
      <c r="U10" s="41">
        <v>43902</v>
      </c>
      <c r="V10" s="10"/>
      <c r="W10" s="10"/>
      <c r="X10" s="10"/>
      <c r="Y10" s="10"/>
      <c r="Z10" s="10"/>
      <c r="AA10" s="10"/>
      <c r="AB10" s="10"/>
      <c r="AC10" s="19" t="s">
        <v>109</v>
      </c>
      <c r="AD10" s="19"/>
      <c r="AE10" s="68"/>
      <c r="AF10" s="68"/>
      <c r="AG10" s="40">
        <f t="shared" si="0"/>
        <v>43933</v>
      </c>
      <c r="AH10" s="43">
        <v>3791865</v>
      </c>
      <c r="AI10" s="15"/>
      <c r="AJ10" s="43">
        <f>AI10+AH10+K10</f>
        <v>11375595</v>
      </c>
      <c r="AK10" s="43">
        <f>+Tabla2[[#This Row],[VALOR TOTAL DE CONTRATACIÓN]]+Tabla2[[#This Row],[VALOR ADICIÓN NO. 1]]+Tabla2[[#This Row],[VALOR ADICIÓN NO.2]]</f>
        <v>11375595</v>
      </c>
      <c r="AL10" s="11" t="s">
        <v>54</v>
      </c>
      <c r="AM10" s="11"/>
      <c r="AN10" s="11" t="s">
        <v>110</v>
      </c>
      <c r="AO10" s="16" t="s">
        <v>56</v>
      </c>
      <c r="AP10" s="16" t="s">
        <v>111</v>
      </c>
      <c r="AQ10" s="6" t="s">
        <v>58</v>
      </c>
      <c r="AR10" s="54" t="s">
        <v>125</v>
      </c>
      <c r="AS10" s="44" t="s">
        <v>60</v>
      </c>
      <c r="AT10" s="5">
        <v>3</v>
      </c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  <c r="AMN10"/>
      <c r="AMO10"/>
      <c r="AMP10"/>
      <c r="AMQ10"/>
      <c r="AMR10"/>
      <c r="AMS10"/>
      <c r="AMT10"/>
      <c r="AMU10"/>
      <c r="AMV10"/>
      <c r="AMW10"/>
      <c r="AMX10"/>
      <c r="AMY10"/>
      <c r="AMZ10"/>
      <c r="ANA10"/>
      <c r="ANB10"/>
      <c r="ANC10"/>
      <c r="AND10"/>
      <c r="ANE10"/>
      <c r="ANF10"/>
      <c r="ANG10"/>
      <c r="ANH10"/>
      <c r="ANI10"/>
      <c r="ANJ10"/>
      <c r="ANK10"/>
      <c r="ANL10"/>
      <c r="ANM10"/>
      <c r="ANN10"/>
      <c r="ANO10"/>
      <c r="ANP10"/>
      <c r="ANQ10"/>
      <c r="ANR10"/>
      <c r="ANS10"/>
      <c r="ANT10"/>
      <c r="ANU10"/>
      <c r="ANV10"/>
      <c r="ANW10"/>
      <c r="ANX10"/>
      <c r="ANY10"/>
      <c r="ANZ10"/>
      <c r="AOA10"/>
      <c r="AOB10"/>
      <c r="AOC10"/>
      <c r="AOD10"/>
      <c r="AOE10"/>
      <c r="AOF10"/>
      <c r="AOG10"/>
      <c r="AOH10"/>
      <c r="AOI10"/>
      <c r="AOJ10"/>
      <c r="AOK10"/>
      <c r="AOL10"/>
      <c r="AOM10"/>
      <c r="AON10"/>
      <c r="AOO10"/>
      <c r="AOP10"/>
      <c r="AOQ10"/>
      <c r="AOR10"/>
      <c r="AOS10"/>
      <c r="AOT10"/>
      <c r="AOU10"/>
      <c r="AOV10"/>
      <c r="AOW10"/>
      <c r="AOX10"/>
      <c r="AOY10"/>
      <c r="AOZ10"/>
      <c r="APA10"/>
      <c r="APB10"/>
      <c r="APC10"/>
      <c r="APD10"/>
      <c r="APE10"/>
      <c r="APF10"/>
      <c r="APG10"/>
      <c r="APH10"/>
      <c r="API10"/>
      <c r="APJ10"/>
      <c r="APK10"/>
      <c r="APL10"/>
      <c r="APM10"/>
      <c r="APN10"/>
      <c r="APO10"/>
      <c r="APP10"/>
      <c r="APQ10"/>
      <c r="APR10"/>
      <c r="APS10"/>
      <c r="APT10"/>
      <c r="APU10"/>
      <c r="APV10"/>
      <c r="APW10"/>
      <c r="APX10"/>
      <c r="APY10"/>
      <c r="APZ10"/>
      <c r="AQA10"/>
      <c r="AQB10"/>
      <c r="AQC10"/>
      <c r="AQD10"/>
      <c r="AQE10"/>
      <c r="AQF10"/>
      <c r="AQG10"/>
      <c r="AQH10"/>
      <c r="AQI10"/>
      <c r="AQJ10"/>
      <c r="AQK10"/>
      <c r="AQL10"/>
      <c r="AQM10"/>
      <c r="AQN10"/>
      <c r="AQO10"/>
      <c r="AQP10"/>
      <c r="AQQ10"/>
      <c r="AQR10"/>
      <c r="AQS10"/>
      <c r="AQT10"/>
      <c r="AQU10"/>
      <c r="AQV10"/>
      <c r="AQW10"/>
      <c r="AQX10"/>
      <c r="AQY10"/>
      <c r="AQZ10"/>
      <c r="ARA10"/>
      <c r="ARB10"/>
      <c r="ARC10"/>
      <c r="ARD10"/>
      <c r="ARE10"/>
      <c r="ARF10"/>
      <c r="ARG10"/>
      <c r="ARH10"/>
      <c r="ARI10"/>
      <c r="ARJ10"/>
      <c r="ARK10"/>
      <c r="ARL10"/>
      <c r="ARM10"/>
      <c r="ARN10"/>
      <c r="ARO10"/>
      <c r="ARP10"/>
      <c r="ARQ10"/>
      <c r="ARR10"/>
      <c r="ARS10"/>
      <c r="ART10"/>
      <c r="ARU10"/>
      <c r="ARV10"/>
      <c r="ARW10"/>
      <c r="ARX10"/>
      <c r="ARY10"/>
      <c r="ARZ10"/>
      <c r="ASA10"/>
      <c r="ASB10"/>
      <c r="ASC10"/>
      <c r="ASD10"/>
      <c r="ASE10"/>
      <c r="ASF10"/>
      <c r="ASG10"/>
      <c r="ASH10"/>
      <c r="ASI10"/>
      <c r="ASJ10"/>
      <c r="ASK10"/>
      <c r="ASL10"/>
      <c r="ASM10"/>
      <c r="ASN10"/>
      <c r="ASO10"/>
      <c r="ASP10"/>
      <c r="ASQ10"/>
      <c r="ASR10"/>
      <c r="ASS10"/>
      <c r="AST10"/>
      <c r="ASU10"/>
      <c r="ASV10"/>
      <c r="ASW10"/>
      <c r="ASX10"/>
      <c r="ASY10"/>
      <c r="ASZ10"/>
      <c r="ATA10"/>
      <c r="ATB10"/>
      <c r="ATC10"/>
      <c r="ATD10"/>
      <c r="ATE10"/>
      <c r="ATF10"/>
      <c r="ATG10"/>
      <c r="ATH10"/>
      <c r="ATI10"/>
      <c r="ATJ10"/>
      <c r="ATK10"/>
      <c r="ATL10"/>
      <c r="ATM10"/>
      <c r="ATN10"/>
      <c r="ATO10"/>
      <c r="ATP10"/>
      <c r="ATQ10"/>
      <c r="ATR10"/>
      <c r="ATS10"/>
      <c r="ATT10"/>
      <c r="ATU10"/>
      <c r="ATV10"/>
      <c r="ATW10"/>
      <c r="ATX10"/>
      <c r="ATY10"/>
      <c r="ATZ10"/>
      <c r="AUA10"/>
      <c r="AUB10"/>
      <c r="AUC10"/>
      <c r="AUD10"/>
      <c r="AUE10"/>
      <c r="AUF10"/>
      <c r="AUG10"/>
      <c r="AUH10"/>
      <c r="AUI10"/>
      <c r="AUJ10"/>
      <c r="AUK10"/>
      <c r="AUL10"/>
      <c r="AUM10"/>
      <c r="AUN10"/>
      <c r="AUO10"/>
      <c r="AUP10"/>
      <c r="AUQ10"/>
      <c r="AUR10"/>
      <c r="AUS10"/>
      <c r="AUT10"/>
      <c r="AUU10"/>
      <c r="AUV10"/>
      <c r="AUW10"/>
      <c r="AUX10"/>
      <c r="AUY10"/>
      <c r="AUZ10"/>
      <c r="AVA10"/>
      <c r="AVB10"/>
      <c r="AVC10"/>
      <c r="AVD10"/>
      <c r="AVE10"/>
      <c r="AVF10"/>
      <c r="AVG10"/>
      <c r="AVH10"/>
      <c r="AVI10"/>
      <c r="AVJ10"/>
      <c r="AVK10"/>
      <c r="AVL10"/>
      <c r="AVM10"/>
      <c r="AVN10"/>
      <c r="AVO10"/>
      <c r="AVP10"/>
      <c r="AVQ10"/>
      <c r="AVR10"/>
      <c r="AVS10"/>
      <c r="AVT10"/>
      <c r="AVU10"/>
      <c r="AVV10"/>
      <c r="AVW10"/>
      <c r="AVX10"/>
      <c r="AVY10"/>
      <c r="AVZ10"/>
      <c r="AWA10"/>
      <c r="AWB10"/>
      <c r="AWC10"/>
      <c r="AWD10"/>
      <c r="AWE10"/>
      <c r="AWF10"/>
      <c r="AWG10"/>
      <c r="AWH10"/>
      <c r="AWI10"/>
      <c r="AWJ10"/>
      <c r="AWK10"/>
      <c r="AWL10"/>
      <c r="AWM10"/>
      <c r="AWN10"/>
      <c r="AWO10"/>
      <c r="AWP10"/>
      <c r="AWQ10"/>
      <c r="AWR10"/>
      <c r="AWS10"/>
      <c r="AWT10"/>
      <c r="AWU10"/>
      <c r="AWV10"/>
      <c r="AWW10"/>
      <c r="AWX10"/>
      <c r="AWY10"/>
      <c r="AWZ10"/>
      <c r="AXA10"/>
      <c r="AXB10"/>
      <c r="AXC10"/>
      <c r="AXD10"/>
      <c r="AXE10"/>
      <c r="AXF10"/>
      <c r="AXG10"/>
      <c r="AXH10"/>
      <c r="AXI10"/>
      <c r="AXJ10"/>
      <c r="AXK10"/>
      <c r="AXL10"/>
      <c r="AXM10"/>
      <c r="AXN10"/>
      <c r="AXO10"/>
      <c r="AXP10"/>
      <c r="AXQ10"/>
      <c r="AXR10"/>
      <c r="AXS10"/>
      <c r="AXT10"/>
      <c r="AXU10"/>
      <c r="AXV10"/>
      <c r="AXW10"/>
      <c r="AXX10"/>
      <c r="AXY10"/>
      <c r="AXZ10"/>
      <c r="AYA10"/>
      <c r="AYB10"/>
      <c r="AYC10"/>
      <c r="AYD10"/>
      <c r="AYE10"/>
      <c r="AYF10"/>
      <c r="AYG10"/>
      <c r="AYH10"/>
      <c r="AYI10"/>
      <c r="AYJ10"/>
      <c r="AYK10"/>
      <c r="AYL10"/>
      <c r="AYM10"/>
      <c r="AYN10"/>
      <c r="AYO10"/>
      <c r="AYP10"/>
      <c r="AYQ10"/>
      <c r="AYR10"/>
      <c r="AYS10"/>
      <c r="AYT10"/>
      <c r="AYU10"/>
      <c r="AYV10"/>
      <c r="AYW10"/>
      <c r="AYX10"/>
      <c r="AYY10"/>
      <c r="AYZ10"/>
      <c r="AZA10"/>
      <c r="AZB10"/>
      <c r="AZC10"/>
      <c r="AZD10"/>
      <c r="AZE10"/>
      <c r="AZF10"/>
      <c r="AZG10"/>
      <c r="AZH10"/>
      <c r="AZI10"/>
      <c r="AZJ10"/>
      <c r="AZK10"/>
      <c r="AZL10"/>
      <c r="AZM10"/>
      <c r="AZN10"/>
      <c r="AZO10"/>
      <c r="AZP10"/>
      <c r="AZQ10"/>
      <c r="AZR10"/>
      <c r="AZS10"/>
      <c r="AZT10"/>
      <c r="AZU10"/>
      <c r="AZV10"/>
      <c r="AZW10"/>
      <c r="AZX10"/>
      <c r="AZY10"/>
      <c r="AZZ10"/>
      <c r="BAA10"/>
      <c r="BAB10"/>
      <c r="BAC10"/>
      <c r="BAD10"/>
      <c r="BAE10"/>
      <c r="BAF10"/>
      <c r="BAG10"/>
      <c r="BAH10"/>
      <c r="BAI10"/>
      <c r="BAJ10"/>
      <c r="BAK10"/>
      <c r="BAL10"/>
      <c r="BAM10"/>
      <c r="BAN10"/>
      <c r="BAO10"/>
      <c r="BAP10"/>
      <c r="BAQ10"/>
      <c r="BAR10"/>
      <c r="BAS10"/>
      <c r="BAT10"/>
      <c r="BAU10"/>
      <c r="BAV10"/>
      <c r="BAW10"/>
      <c r="BAX10"/>
      <c r="BAY10"/>
      <c r="BAZ10"/>
      <c r="BBA10"/>
      <c r="BBB10"/>
      <c r="BBC10"/>
      <c r="BBD10"/>
      <c r="BBE10"/>
      <c r="BBF10"/>
      <c r="BBG10"/>
      <c r="BBH10"/>
      <c r="BBI10"/>
      <c r="BBJ10"/>
      <c r="BBK10"/>
      <c r="BBL10"/>
      <c r="BBM10"/>
      <c r="BBN10"/>
      <c r="BBO10"/>
      <c r="BBP10"/>
      <c r="BBQ10"/>
      <c r="BBR10"/>
      <c r="BBS10"/>
      <c r="BBT10"/>
      <c r="BBU10"/>
      <c r="BBV10"/>
      <c r="BBW10"/>
      <c r="BBX10"/>
      <c r="BBY10"/>
      <c r="BBZ10"/>
      <c r="BCA10"/>
      <c r="BCB10"/>
      <c r="BCC10"/>
      <c r="BCD10"/>
      <c r="BCE10"/>
      <c r="BCF10"/>
      <c r="BCG10"/>
      <c r="BCH10"/>
      <c r="BCI10"/>
      <c r="BCJ10"/>
      <c r="BCK10"/>
      <c r="BCL10"/>
      <c r="BCM10"/>
      <c r="BCN10"/>
      <c r="BCO10"/>
      <c r="BCP10"/>
      <c r="BCQ10"/>
      <c r="BCR10"/>
      <c r="BCS10"/>
      <c r="BCT10"/>
      <c r="BCU10"/>
      <c r="BCV10"/>
      <c r="BCW10"/>
      <c r="BCX10"/>
      <c r="BCY10"/>
      <c r="BCZ10"/>
      <c r="BDA10"/>
      <c r="BDB10"/>
      <c r="BDC10"/>
      <c r="BDD10"/>
      <c r="BDE10"/>
      <c r="BDF10"/>
      <c r="BDG10"/>
      <c r="BDH10"/>
      <c r="BDI10"/>
      <c r="BDJ10"/>
      <c r="BDK10"/>
      <c r="BDL10"/>
      <c r="BDM10"/>
      <c r="BDN10"/>
      <c r="BDO10"/>
      <c r="BDP10"/>
      <c r="BDQ10"/>
      <c r="BDR10"/>
      <c r="BDS10"/>
      <c r="BDT10"/>
      <c r="BDU10"/>
      <c r="BDV10"/>
      <c r="BDW10"/>
      <c r="BDX10"/>
      <c r="BDY10"/>
      <c r="BDZ10"/>
      <c r="BEA10"/>
      <c r="BEB10"/>
      <c r="BEC10"/>
      <c r="BED10"/>
      <c r="BEE10"/>
      <c r="BEF10"/>
      <c r="BEG10"/>
      <c r="BEH10"/>
      <c r="BEI10"/>
      <c r="BEJ10"/>
      <c r="BEK10"/>
      <c r="BEL10"/>
      <c r="BEM10"/>
      <c r="BEN10"/>
      <c r="BEO10"/>
      <c r="BEP10"/>
      <c r="BEQ10"/>
      <c r="BER10"/>
      <c r="BES10"/>
      <c r="BET10"/>
      <c r="BEU10"/>
      <c r="BEV10"/>
      <c r="BEW10"/>
      <c r="BEX10"/>
      <c r="BEY10"/>
      <c r="BEZ10"/>
      <c r="BFA10"/>
      <c r="BFB10"/>
      <c r="BFC10"/>
      <c r="BFD10"/>
      <c r="BFE10"/>
      <c r="BFF10"/>
      <c r="BFG10"/>
      <c r="BFH10"/>
      <c r="BFI10"/>
      <c r="BFJ10"/>
      <c r="BFK10"/>
      <c r="BFL10"/>
      <c r="BFM10"/>
      <c r="BFN10"/>
      <c r="BFO10"/>
      <c r="BFP10"/>
      <c r="BFQ10"/>
      <c r="BFR10"/>
      <c r="BFS10"/>
      <c r="BFT10"/>
      <c r="BFU10"/>
      <c r="BFV10"/>
      <c r="BFW10"/>
      <c r="BFX10"/>
      <c r="BFY10"/>
      <c r="BFZ10"/>
      <c r="BGA10"/>
      <c r="BGB10"/>
      <c r="BGC10"/>
      <c r="BGD10"/>
      <c r="BGE10"/>
      <c r="BGF10"/>
      <c r="BGG10"/>
      <c r="BGH10"/>
      <c r="BGI10"/>
      <c r="BGJ10"/>
      <c r="BGK10"/>
      <c r="BGL10"/>
      <c r="BGM10"/>
      <c r="BGN10"/>
      <c r="BGO10"/>
      <c r="BGP10"/>
      <c r="BGQ10"/>
      <c r="BGR10"/>
      <c r="BGS10"/>
      <c r="BGT10"/>
      <c r="BGU10"/>
      <c r="BGV10"/>
      <c r="BGW10"/>
      <c r="BGX10"/>
      <c r="BGY10"/>
      <c r="BGZ10"/>
      <c r="BHA10"/>
      <c r="BHB10"/>
      <c r="BHC10"/>
      <c r="BHD10"/>
      <c r="BHE10"/>
      <c r="BHF10"/>
      <c r="BHG10"/>
      <c r="BHH10"/>
      <c r="BHI10"/>
      <c r="BHJ10"/>
      <c r="BHK10"/>
      <c r="BHL10"/>
      <c r="BHM10"/>
      <c r="BHN10"/>
      <c r="BHO10"/>
      <c r="BHP10"/>
      <c r="BHQ10"/>
      <c r="BHR10"/>
      <c r="BHS10"/>
      <c r="BHT10"/>
      <c r="BHU10"/>
      <c r="BHV10"/>
      <c r="BHW10"/>
      <c r="BHX10"/>
      <c r="BHY10"/>
      <c r="BHZ10"/>
      <c r="BIA10"/>
      <c r="BIB10"/>
      <c r="BIC10"/>
      <c r="BID10"/>
      <c r="BIE10"/>
      <c r="BIF10"/>
      <c r="BIG10"/>
      <c r="BIH10"/>
      <c r="BII10"/>
      <c r="BIJ10"/>
      <c r="BIK10"/>
      <c r="BIL10"/>
      <c r="BIM10"/>
      <c r="BIN10"/>
      <c r="BIO10"/>
      <c r="BIP10"/>
      <c r="BIQ10"/>
    </row>
    <row r="11" spans="1:1603" s="28" customFormat="1" ht="54" customHeight="1" x14ac:dyDescent="0.2">
      <c r="A11" s="9" t="s">
        <v>126</v>
      </c>
      <c r="B11" s="10" t="s">
        <v>48</v>
      </c>
      <c r="C11" s="11" t="s">
        <v>49</v>
      </c>
      <c r="D11" s="11" t="s">
        <v>50</v>
      </c>
      <c r="E11" s="12" t="s">
        <v>127</v>
      </c>
      <c r="F11" s="14" t="s">
        <v>128</v>
      </c>
      <c r="G11" s="39" t="s">
        <v>129</v>
      </c>
      <c r="H11" s="41">
        <v>43837</v>
      </c>
      <c r="I11" s="39" t="s">
        <v>116</v>
      </c>
      <c r="J11" s="41">
        <v>43843</v>
      </c>
      <c r="K11" s="43">
        <v>7583730</v>
      </c>
      <c r="L11" s="43">
        <v>3791865</v>
      </c>
      <c r="M11" s="40">
        <v>43838</v>
      </c>
      <c r="N11" s="40">
        <v>43843</v>
      </c>
      <c r="O11" s="40">
        <v>43933</v>
      </c>
      <c r="P11" s="23" t="s">
        <v>130</v>
      </c>
      <c r="Q11" s="41">
        <v>43902</v>
      </c>
      <c r="R11" s="23">
        <v>83</v>
      </c>
      <c r="S11" s="41">
        <v>43901</v>
      </c>
      <c r="T11" s="23">
        <v>75</v>
      </c>
      <c r="U11" s="41">
        <v>43902</v>
      </c>
      <c r="V11" s="10"/>
      <c r="W11" s="10"/>
      <c r="X11" s="10"/>
      <c r="Y11" s="10"/>
      <c r="Z11" s="10"/>
      <c r="AA11" s="10"/>
      <c r="AB11" s="10"/>
      <c r="AC11" s="19" t="s">
        <v>109</v>
      </c>
      <c r="AD11" s="19"/>
      <c r="AE11" s="68"/>
      <c r="AF11" s="68"/>
      <c r="AG11" s="40">
        <f t="shared" si="0"/>
        <v>43933</v>
      </c>
      <c r="AH11" s="43">
        <v>3791865</v>
      </c>
      <c r="AI11" s="15"/>
      <c r="AJ11" s="43">
        <f>AI11+AH11+K11</f>
        <v>11375595</v>
      </c>
      <c r="AK11" s="43">
        <f>+Tabla2[[#This Row],[VALOR TOTAL DE CONTRATACIÓN]]+Tabla2[[#This Row],[VALOR ADICIÓN NO. 1]]+Tabla2[[#This Row],[VALOR ADICIÓN NO.2]]</f>
        <v>11375595</v>
      </c>
      <c r="AL11" s="11" t="s">
        <v>54</v>
      </c>
      <c r="AM11" s="11"/>
      <c r="AN11" s="11" t="s">
        <v>110</v>
      </c>
      <c r="AO11" s="16" t="s">
        <v>56</v>
      </c>
      <c r="AP11" s="16" t="s">
        <v>111</v>
      </c>
      <c r="AQ11" s="6" t="s">
        <v>58</v>
      </c>
      <c r="AR11" s="54" t="s">
        <v>131</v>
      </c>
      <c r="AS11" s="44" t="s">
        <v>60</v>
      </c>
      <c r="AT11" s="5">
        <v>3</v>
      </c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  <c r="AMM11"/>
      <c r="AMN11"/>
      <c r="AMO11"/>
      <c r="AMP11"/>
      <c r="AMQ11"/>
      <c r="AMR11"/>
      <c r="AMS11"/>
      <c r="AMT11"/>
      <c r="AMU11"/>
      <c r="AMV11"/>
      <c r="AMW11"/>
      <c r="AMX11"/>
      <c r="AMY11"/>
      <c r="AMZ11"/>
      <c r="ANA11"/>
      <c r="ANB11"/>
      <c r="ANC11"/>
      <c r="AND11"/>
      <c r="ANE11"/>
      <c r="ANF11"/>
      <c r="ANG11"/>
      <c r="ANH11"/>
      <c r="ANI11"/>
      <c r="ANJ11"/>
      <c r="ANK11"/>
      <c r="ANL11"/>
      <c r="ANM11"/>
      <c r="ANN11"/>
      <c r="ANO11"/>
      <c r="ANP11"/>
      <c r="ANQ11"/>
      <c r="ANR11"/>
      <c r="ANS11"/>
      <c r="ANT11"/>
      <c r="ANU11"/>
      <c r="ANV11"/>
      <c r="ANW11"/>
      <c r="ANX11"/>
      <c r="ANY11"/>
      <c r="ANZ11"/>
      <c r="AOA11"/>
      <c r="AOB11"/>
      <c r="AOC11"/>
      <c r="AOD11"/>
      <c r="AOE11"/>
      <c r="AOF11"/>
      <c r="AOG11"/>
      <c r="AOH11"/>
      <c r="AOI11"/>
      <c r="AOJ11"/>
      <c r="AOK11"/>
      <c r="AOL11"/>
      <c r="AOM11"/>
      <c r="AON11"/>
      <c r="AOO11"/>
      <c r="AOP11"/>
      <c r="AOQ11"/>
      <c r="AOR11"/>
      <c r="AOS11"/>
      <c r="AOT11"/>
      <c r="AOU11"/>
      <c r="AOV11"/>
      <c r="AOW11"/>
      <c r="AOX11"/>
      <c r="AOY11"/>
      <c r="AOZ11"/>
      <c r="APA11"/>
      <c r="APB11"/>
      <c r="APC11"/>
      <c r="APD11"/>
      <c r="APE11"/>
      <c r="APF11"/>
      <c r="APG11"/>
      <c r="APH11"/>
      <c r="API11"/>
      <c r="APJ11"/>
      <c r="APK11"/>
      <c r="APL11"/>
      <c r="APM11"/>
      <c r="APN11"/>
      <c r="APO11"/>
      <c r="APP11"/>
      <c r="APQ11"/>
      <c r="APR11"/>
      <c r="APS11"/>
      <c r="APT11"/>
      <c r="APU11"/>
      <c r="APV11"/>
      <c r="APW11"/>
      <c r="APX11"/>
      <c r="APY11"/>
      <c r="APZ11"/>
      <c r="AQA11"/>
      <c r="AQB11"/>
      <c r="AQC11"/>
      <c r="AQD11"/>
      <c r="AQE11"/>
      <c r="AQF11"/>
      <c r="AQG11"/>
      <c r="AQH11"/>
      <c r="AQI11"/>
      <c r="AQJ11"/>
      <c r="AQK11"/>
      <c r="AQL11"/>
      <c r="AQM11"/>
      <c r="AQN11"/>
      <c r="AQO11"/>
      <c r="AQP11"/>
      <c r="AQQ11"/>
      <c r="AQR11"/>
      <c r="AQS11"/>
      <c r="AQT11"/>
      <c r="AQU11"/>
      <c r="AQV11"/>
      <c r="AQW11"/>
      <c r="AQX11"/>
      <c r="AQY11"/>
      <c r="AQZ11"/>
      <c r="ARA11"/>
      <c r="ARB11"/>
      <c r="ARC11"/>
      <c r="ARD11"/>
      <c r="ARE11"/>
      <c r="ARF11"/>
      <c r="ARG11"/>
      <c r="ARH11"/>
      <c r="ARI11"/>
      <c r="ARJ11"/>
      <c r="ARK11"/>
      <c r="ARL11"/>
      <c r="ARM11"/>
      <c r="ARN11"/>
      <c r="ARO11"/>
      <c r="ARP11"/>
      <c r="ARQ11"/>
      <c r="ARR11"/>
      <c r="ARS11"/>
      <c r="ART11"/>
      <c r="ARU11"/>
      <c r="ARV11"/>
      <c r="ARW11"/>
      <c r="ARX11"/>
      <c r="ARY11"/>
      <c r="ARZ11"/>
      <c r="ASA11"/>
      <c r="ASB11"/>
      <c r="ASC11"/>
      <c r="ASD11"/>
      <c r="ASE11"/>
      <c r="ASF11"/>
      <c r="ASG11"/>
      <c r="ASH11"/>
      <c r="ASI11"/>
      <c r="ASJ11"/>
      <c r="ASK11"/>
      <c r="ASL11"/>
      <c r="ASM11"/>
      <c r="ASN11"/>
      <c r="ASO11"/>
      <c r="ASP11"/>
      <c r="ASQ11"/>
      <c r="ASR11"/>
      <c r="ASS11"/>
      <c r="AST11"/>
      <c r="ASU11"/>
      <c r="ASV11"/>
      <c r="ASW11"/>
      <c r="ASX11"/>
      <c r="ASY11"/>
      <c r="ASZ11"/>
      <c r="ATA11"/>
      <c r="ATB11"/>
      <c r="ATC11"/>
      <c r="ATD11"/>
      <c r="ATE11"/>
      <c r="ATF11"/>
      <c r="ATG11"/>
      <c r="ATH11"/>
      <c r="ATI11"/>
      <c r="ATJ11"/>
      <c r="ATK11"/>
      <c r="ATL11"/>
      <c r="ATM11"/>
      <c r="ATN11"/>
      <c r="ATO11"/>
      <c r="ATP11"/>
      <c r="ATQ11"/>
      <c r="ATR11"/>
      <c r="ATS11"/>
      <c r="ATT11"/>
      <c r="ATU11"/>
      <c r="ATV11"/>
      <c r="ATW11"/>
      <c r="ATX11"/>
      <c r="ATY11"/>
      <c r="ATZ11"/>
      <c r="AUA11"/>
      <c r="AUB11"/>
      <c r="AUC11"/>
      <c r="AUD11"/>
      <c r="AUE11"/>
      <c r="AUF11"/>
      <c r="AUG11"/>
      <c r="AUH11"/>
      <c r="AUI11"/>
      <c r="AUJ11"/>
      <c r="AUK11"/>
      <c r="AUL11"/>
      <c r="AUM11"/>
      <c r="AUN11"/>
      <c r="AUO11"/>
      <c r="AUP11"/>
      <c r="AUQ11"/>
      <c r="AUR11"/>
      <c r="AUS11"/>
      <c r="AUT11"/>
      <c r="AUU11"/>
      <c r="AUV11"/>
      <c r="AUW11"/>
      <c r="AUX11"/>
      <c r="AUY11"/>
      <c r="AUZ11"/>
      <c r="AVA11"/>
      <c r="AVB11"/>
      <c r="AVC11"/>
      <c r="AVD11"/>
      <c r="AVE11"/>
      <c r="AVF11"/>
      <c r="AVG11"/>
      <c r="AVH11"/>
      <c r="AVI11"/>
      <c r="AVJ11"/>
      <c r="AVK11"/>
      <c r="AVL11"/>
      <c r="AVM11"/>
      <c r="AVN11"/>
      <c r="AVO11"/>
      <c r="AVP11"/>
      <c r="AVQ11"/>
      <c r="AVR11"/>
      <c r="AVS11"/>
      <c r="AVT11"/>
      <c r="AVU11"/>
      <c r="AVV11"/>
      <c r="AVW11"/>
      <c r="AVX11"/>
      <c r="AVY11"/>
      <c r="AVZ11"/>
      <c r="AWA11"/>
      <c r="AWB11"/>
      <c r="AWC11"/>
      <c r="AWD11"/>
      <c r="AWE11"/>
      <c r="AWF11"/>
      <c r="AWG11"/>
      <c r="AWH11"/>
      <c r="AWI11"/>
      <c r="AWJ11"/>
      <c r="AWK11"/>
      <c r="AWL11"/>
      <c r="AWM11"/>
      <c r="AWN11"/>
      <c r="AWO11"/>
      <c r="AWP11"/>
      <c r="AWQ11"/>
      <c r="AWR11"/>
      <c r="AWS11"/>
      <c r="AWT11"/>
      <c r="AWU11"/>
      <c r="AWV11"/>
      <c r="AWW11"/>
      <c r="AWX11"/>
      <c r="AWY11"/>
      <c r="AWZ11"/>
      <c r="AXA11"/>
      <c r="AXB11"/>
      <c r="AXC11"/>
      <c r="AXD11"/>
      <c r="AXE11"/>
      <c r="AXF11"/>
      <c r="AXG11"/>
      <c r="AXH11"/>
      <c r="AXI11"/>
      <c r="AXJ11"/>
      <c r="AXK11"/>
      <c r="AXL11"/>
      <c r="AXM11"/>
      <c r="AXN11"/>
      <c r="AXO11"/>
      <c r="AXP11"/>
      <c r="AXQ11"/>
      <c r="AXR11"/>
      <c r="AXS11"/>
      <c r="AXT11"/>
      <c r="AXU11"/>
      <c r="AXV11"/>
      <c r="AXW11"/>
      <c r="AXX11"/>
      <c r="AXY11"/>
      <c r="AXZ11"/>
      <c r="AYA11"/>
      <c r="AYB11"/>
      <c r="AYC11"/>
      <c r="AYD11"/>
      <c r="AYE11"/>
      <c r="AYF11"/>
      <c r="AYG11"/>
      <c r="AYH11"/>
      <c r="AYI11"/>
      <c r="AYJ11"/>
      <c r="AYK11"/>
      <c r="AYL11"/>
      <c r="AYM11"/>
      <c r="AYN11"/>
      <c r="AYO11"/>
      <c r="AYP11"/>
      <c r="AYQ11"/>
      <c r="AYR11"/>
      <c r="AYS11"/>
      <c r="AYT11"/>
      <c r="AYU11"/>
      <c r="AYV11"/>
      <c r="AYW11"/>
      <c r="AYX11"/>
      <c r="AYY11"/>
      <c r="AYZ11"/>
      <c r="AZA11"/>
      <c r="AZB11"/>
      <c r="AZC11"/>
      <c r="AZD11"/>
      <c r="AZE11"/>
      <c r="AZF11"/>
      <c r="AZG11"/>
      <c r="AZH11"/>
      <c r="AZI11"/>
      <c r="AZJ11"/>
      <c r="AZK11"/>
      <c r="AZL11"/>
      <c r="AZM11"/>
      <c r="AZN11"/>
      <c r="AZO11"/>
      <c r="AZP11"/>
      <c r="AZQ11"/>
      <c r="AZR11"/>
      <c r="AZS11"/>
      <c r="AZT11"/>
      <c r="AZU11"/>
      <c r="AZV11"/>
      <c r="AZW11"/>
      <c r="AZX11"/>
      <c r="AZY11"/>
      <c r="AZZ11"/>
      <c r="BAA11"/>
      <c r="BAB11"/>
      <c r="BAC11"/>
      <c r="BAD11"/>
      <c r="BAE11"/>
      <c r="BAF11"/>
      <c r="BAG11"/>
      <c r="BAH11"/>
      <c r="BAI11"/>
      <c r="BAJ11"/>
      <c r="BAK11"/>
      <c r="BAL11"/>
      <c r="BAM11"/>
      <c r="BAN11"/>
      <c r="BAO11"/>
      <c r="BAP11"/>
      <c r="BAQ11"/>
      <c r="BAR11"/>
      <c r="BAS11"/>
      <c r="BAT11"/>
      <c r="BAU11"/>
      <c r="BAV11"/>
      <c r="BAW11"/>
      <c r="BAX11"/>
      <c r="BAY11"/>
      <c r="BAZ11"/>
      <c r="BBA11"/>
      <c r="BBB11"/>
      <c r="BBC11"/>
      <c r="BBD11"/>
      <c r="BBE11"/>
      <c r="BBF11"/>
      <c r="BBG11"/>
      <c r="BBH11"/>
      <c r="BBI11"/>
      <c r="BBJ11"/>
      <c r="BBK11"/>
      <c r="BBL11"/>
      <c r="BBM11"/>
      <c r="BBN11"/>
      <c r="BBO11"/>
      <c r="BBP11"/>
      <c r="BBQ11"/>
      <c r="BBR11"/>
      <c r="BBS11"/>
      <c r="BBT11"/>
      <c r="BBU11"/>
      <c r="BBV11"/>
      <c r="BBW11"/>
      <c r="BBX11"/>
      <c r="BBY11"/>
      <c r="BBZ11"/>
      <c r="BCA11"/>
      <c r="BCB11"/>
      <c r="BCC11"/>
      <c r="BCD11"/>
      <c r="BCE11"/>
      <c r="BCF11"/>
      <c r="BCG11"/>
      <c r="BCH11"/>
      <c r="BCI11"/>
      <c r="BCJ11"/>
      <c r="BCK11"/>
      <c r="BCL11"/>
      <c r="BCM11"/>
      <c r="BCN11"/>
      <c r="BCO11"/>
      <c r="BCP11"/>
      <c r="BCQ11"/>
      <c r="BCR11"/>
      <c r="BCS11"/>
      <c r="BCT11"/>
      <c r="BCU11"/>
      <c r="BCV11"/>
      <c r="BCW11"/>
      <c r="BCX11"/>
      <c r="BCY11"/>
      <c r="BCZ11"/>
      <c r="BDA11"/>
      <c r="BDB11"/>
      <c r="BDC11"/>
      <c r="BDD11"/>
      <c r="BDE11"/>
      <c r="BDF11"/>
      <c r="BDG11"/>
      <c r="BDH11"/>
      <c r="BDI11"/>
      <c r="BDJ11"/>
      <c r="BDK11"/>
      <c r="BDL11"/>
      <c r="BDM11"/>
      <c r="BDN11"/>
      <c r="BDO11"/>
      <c r="BDP11"/>
      <c r="BDQ11"/>
      <c r="BDR11"/>
      <c r="BDS11"/>
      <c r="BDT11"/>
      <c r="BDU11"/>
      <c r="BDV11"/>
      <c r="BDW11"/>
      <c r="BDX11"/>
      <c r="BDY11"/>
      <c r="BDZ11"/>
      <c r="BEA11"/>
      <c r="BEB11"/>
      <c r="BEC11"/>
      <c r="BED11"/>
      <c r="BEE11"/>
      <c r="BEF11"/>
      <c r="BEG11"/>
      <c r="BEH11"/>
      <c r="BEI11"/>
      <c r="BEJ11"/>
      <c r="BEK11"/>
      <c r="BEL11"/>
      <c r="BEM11"/>
      <c r="BEN11"/>
      <c r="BEO11"/>
      <c r="BEP11"/>
      <c r="BEQ11"/>
      <c r="BER11"/>
      <c r="BES11"/>
      <c r="BET11"/>
      <c r="BEU11"/>
      <c r="BEV11"/>
      <c r="BEW11"/>
      <c r="BEX11"/>
      <c r="BEY11"/>
      <c r="BEZ11"/>
      <c r="BFA11"/>
      <c r="BFB11"/>
      <c r="BFC11"/>
      <c r="BFD11"/>
      <c r="BFE11"/>
      <c r="BFF11"/>
      <c r="BFG11"/>
      <c r="BFH11"/>
      <c r="BFI11"/>
      <c r="BFJ11"/>
      <c r="BFK11"/>
      <c r="BFL11"/>
      <c r="BFM11"/>
      <c r="BFN11"/>
      <c r="BFO11"/>
      <c r="BFP11"/>
      <c r="BFQ11"/>
      <c r="BFR11"/>
      <c r="BFS11"/>
      <c r="BFT11"/>
      <c r="BFU11"/>
      <c r="BFV11"/>
      <c r="BFW11"/>
      <c r="BFX11"/>
      <c r="BFY11"/>
      <c r="BFZ11"/>
      <c r="BGA11"/>
      <c r="BGB11"/>
      <c r="BGC11"/>
      <c r="BGD11"/>
      <c r="BGE11"/>
      <c r="BGF11"/>
      <c r="BGG11"/>
      <c r="BGH11"/>
      <c r="BGI11"/>
      <c r="BGJ11"/>
      <c r="BGK11"/>
      <c r="BGL11"/>
      <c r="BGM11"/>
      <c r="BGN11"/>
      <c r="BGO11"/>
      <c r="BGP11"/>
      <c r="BGQ11"/>
      <c r="BGR11"/>
      <c r="BGS11"/>
      <c r="BGT11"/>
      <c r="BGU11"/>
      <c r="BGV11"/>
      <c r="BGW11"/>
      <c r="BGX11"/>
      <c r="BGY11"/>
      <c r="BGZ11"/>
      <c r="BHA11"/>
      <c r="BHB11"/>
      <c r="BHC11"/>
      <c r="BHD11"/>
      <c r="BHE11"/>
      <c r="BHF11"/>
      <c r="BHG11"/>
      <c r="BHH11"/>
      <c r="BHI11"/>
      <c r="BHJ11"/>
      <c r="BHK11"/>
      <c r="BHL11"/>
      <c r="BHM11"/>
      <c r="BHN11"/>
      <c r="BHO11"/>
      <c r="BHP11"/>
      <c r="BHQ11"/>
      <c r="BHR11"/>
      <c r="BHS11"/>
      <c r="BHT11"/>
      <c r="BHU11"/>
      <c r="BHV11"/>
      <c r="BHW11"/>
      <c r="BHX11"/>
      <c r="BHY11"/>
      <c r="BHZ11"/>
      <c r="BIA11"/>
      <c r="BIB11"/>
      <c r="BIC11"/>
      <c r="BID11"/>
      <c r="BIE11"/>
      <c r="BIF11"/>
      <c r="BIG11"/>
      <c r="BIH11"/>
      <c r="BII11"/>
      <c r="BIJ11"/>
      <c r="BIK11"/>
      <c r="BIL11"/>
      <c r="BIM11"/>
      <c r="BIN11"/>
      <c r="BIO11"/>
      <c r="BIP11"/>
      <c r="BIQ11"/>
    </row>
    <row r="12" spans="1:1603" s="28" customFormat="1" ht="54" customHeight="1" x14ac:dyDescent="0.2">
      <c r="A12" s="9" t="s">
        <v>132</v>
      </c>
      <c r="B12" s="10" t="s">
        <v>48</v>
      </c>
      <c r="C12" s="11" t="s">
        <v>49</v>
      </c>
      <c r="D12" s="11" t="s">
        <v>50</v>
      </c>
      <c r="E12" s="12" t="s">
        <v>133</v>
      </c>
      <c r="F12" s="14" t="s">
        <v>128</v>
      </c>
      <c r="G12" s="39" t="s">
        <v>134</v>
      </c>
      <c r="H12" s="41">
        <v>43837</v>
      </c>
      <c r="I12" s="39" t="s">
        <v>134</v>
      </c>
      <c r="J12" s="41">
        <v>43843</v>
      </c>
      <c r="K12" s="43">
        <v>7583730</v>
      </c>
      <c r="L12" s="43">
        <v>3791865</v>
      </c>
      <c r="M12" s="40">
        <v>43838</v>
      </c>
      <c r="N12" s="40">
        <v>43843</v>
      </c>
      <c r="O12" s="40">
        <v>43933</v>
      </c>
      <c r="P12" s="23" t="s">
        <v>135</v>
      </c>
      <c r="Q12" s="41">
        <v>43902</v>
      </c>
      <c r="R12" s="23">
        <v>82</v>
      </c>
      <c r="S12" s="41">
        <v>43901</v>
      </c>
      <c r="T12" s="23">
        <v>78</v>
      </c>
      <c r="U12" s="41">
        <v>43902</v>
      </c>
      <c r="V12" s="10"/>
      <c r="W12" s="10"/>
      <c r="X12" s="10"/>
      <c r="Y12" s="10"/>
      <c r="Z12" s="10"/>
      <c r="AA12" s="10"/>
      <c r="AB12" s="10"/>
      <c r="AC12" s="19" t="s">
        <v>109</v>
      </c>
      <c r="AD12" s="19"/>
      <c r="AE12" s="68"/>
      <c r="AF12" s="68"/>
      <c r="AG12" s="40">
        <f t="shared" si="0"/>
        <v>43933</v>
      </c>
      <c r="AH12" s="43">
        <v>3791865</v>
      </c>
      <c r="AI12" s="15"/>
      <c r="AJ12" s="43">
        <f>AI12+AH12+K12</f>
        <v>11375595</v>
      </c>
      <c r="AK12" s="43">
        <f>+Tabla2[[#This Row],[VALOR TOTAL DE CONTRATACIÓN]]+Tabla2[[#This Row],[VALOR ADICIÓN NO. 1]]+Tabla2[[#This Row],[VALOR ADICIÓN NO.2]]</f>
        <v>11375595</v>
      </c>
      <c r="AL12" s="11" t="s">
        <v>54</v>
      </c>
      <c r="AM12" s="11"/>
      <c r="AN12" s="11" t="s">
        <v>110</v>
      </c>
      <c r="AO12" s="16" t="s">
        <v>56</v>
      </c>
      <c r="AP12" s="16" t="s">
        <v>111</v>
      </c>
      <c r="AQ12" s="6" t="s">
        <v>58</v>
      </c>
      <c r="AR12" s="69" t="s">
        <v>131</v>
      </c>
      <c r="AS12" s="44" t="s">
        <v>60</v>
      </c>
      <c r="AT12" s="5">
        <v>3</v>
      </c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  <c r="AMM12"/>
      <c r="AMN12"/>
      <c r="AMO12"/>
      <c r="AMP12"/>
      <c r="AMQ12"/>
      <c r="AMR12"/>
      <c r="AMS12"/>
      <c r="AMT12"/>
      <c r="AMU12"/>
      <c r="AMV12"/>
      <c r="AMW12"/>
      <c r="AMX12"/>
      <c r="AMY12"/>
      <c r="AMZ12"/>
      <c r="ANA12"/>
      <c r="ANB12"/>
      <c r="ANC12"/>
      <c r="AND12"/>
      <c r="ANE12"/>
      <c r="ANF12"/>
      <c r="ANG12"/>
      <c r="ANH12"/>
      <c r="ANI12"/>
      <c r="ANJ12"/>
      <c r="ANK12"/>
      <c r="ANL12"/>
      <c r="ANM12"/>
      <c r="ANN12"/>
      <c r="ANO12"/>
      <c r="ANP12"/>
      <c r="ANQ12"/>
      <c r="ANR12"/>
      <c r="ANS12"/>
      <c r="ANT12"/>
      <c r="ANU12"/>
      <c r="ANV12"/>
      <c r="ANW12"/>
      <c r="ANX12"/>
      <c r="ANY12"/>
      <c r="ANZ12"/>
      <c r="AOA12"/>
      <c r="AOB12"/>
      <c r="AOC12"/>
      <c r="AOD12"/>
      <c r="AOE12"/>
      <c r="AOF12"/>
      <c r="AOG12"/>
      <c r="AOH12"/>
      <c r="AOI12"/>
      <c r="AOJ12"/>
      <c r="AOK12"/>
      <c r="AOL12"/>
      <c r="AOM12"/>
      <c r="AON12"/>
      <c r="AOO12"/>
      <c r="AOP12"/>
      <c r="AOQ12"/>
      <c r="AOR12"/>
      <c r="AOS12"/>
      <c r="AOT12"/>
      <c r="AOU12"/>
      <c r="AOV12"/>
      <c r="AOW12"/>
      <c r="AOX12"/>
      <c r="AOY12"/>
      <c r="AOZ12"/>
      <c r="APA12"/>
      <c r="APB12"/>
      <c r="APC12"/>
      <c r="APD12"/>
      <c r="APE12"/>
      <c r="APF12"/>
      <c r="APG12"/>
      <c r="APH12"/>
      <c r="API12"/>
      <c r="APJ12"/>
      <c r="APK12"/>
      <c r="APL12"/>
      <c r="APM12"/>
      <c r="APN12"/>
      <c r="APO12"/>
      <c r="APP12"/>
      <c r="APQ12"/>
      <c r="APR12"/>
      <c r="APS12"/>
      <c r="APT12"/>
      <c r="APU12"/>
      <c r="APV12"/>
      <c r="APW12"/>
      <c r="APX12"/>
      <c r="APY12"/>
      <c r="APZ12"/>
      <c r="AQA12"/>
      <c r="AQB12"/>
      <c r="AQC12"/>
      <c r="AQD12"/>
      <c r="AQE12"/>
      <c r="AQF12"/>
      <c r="AQG12"/>
      <c r="AQH12"/>
      <c r="AQI12"/>
      <c r="AQJ12"/>
      <c r="AQK12"/>
      <c r="AQL12"/>
      <c r="AQM12"/>
      <c r="AQN12"/>
      <c r="AQO12"/>
      <c r="AQP12"/>
      <c r="AQQ12"/>
      <c r="AQR12"/>
      <c r="AQS12"/>
      <c r="AQT12"/>
      <c r="AQU12"/>
      <c r="AQV12"/>
      <c r="AQW12"/>
      <c r="AQX12"/>
      <c r="AQY12"/>
      <c r="AQZ12"/>
      <c r="ARA12"/>
      <c r="ARB12"/>
      <c r="ARC12"/>
      <c r="ARD12"/>
      <c r="ARE12"/>
      <c r="ARF12"/>
      <c r="ARG12"/>
      <c r="ARH12"/>
      <c r="ARI12"/>
      <c r="ARJ12"/>
      <c r="ARK12"/>
      <c r="ARL12"/>
      <c r="ARM12"/>
      <c r="ARN12"/>
      <c r="ARO12"/>
      <c r="ARP12"/>
      <c r="ARQ12"/>
      <c r="ARR12"/>
      <c r="ARS12"/>
      <c r="ART12"/>
      <c r="ARU12"/>
      <c r="ARV12"/>
      <c r="ARW12"/>
      <c r="ARX12"/>
      <c r="ARY12"/>
      <c r="ARZ12"/>
      <c r="ASA12"/>
      <c r="ASB12"/>
      <c r="ASC12"/>
      <c r="ASD12"/>
      <c r="ASE12"/>
      <c r="ASF12"/>
      <c r="ASG12"/>
      <c r="ASH12"/>
      <c r="ASI12"/>
      <c r="ASJ12"/>
      <c r="ASK12"/>
      <c r="ASL12"/>
      <c r="ASM12"/>
      <c r="ASN12"/>
      <c r="ASO12"/>
      <c r="ASP12"/>
      <c r="ASQ12"/>
      <c r="ASR12"/>
      <c r="ASS12"/>
      <c r="AST12"/>
      <c r="ASU12"/>
      <c r="ASV12"/>
      <c r="ASW12"/>
      <c r="ASX12"/>
      <c r="ASY12"/>
      <c r="ASZ12"/>
      <c r="ATA12"/>
      <c r="ATB12"/>
      <c r="ATC12"/>
      <c r="ATD12"/>
      <c r="ATE12"/>
      <c r="ATF12"/>
      <c r="ATG12"/>
      <c r="ATH12"/>
      <c r="ATI12"/>
      <c r="ATJ12"/>
      <c r="ATK12"/>
      <c r="ATL12"/>
      <c r="ATM12"/>
      <c r="ATN12"/>
      <c r="ATO12"/>
      <c r="ATP12"/>
      <c r="ATQ12"/>
      <c r="ATR12"/>
      <c r="ATS12"/>
      <c r="ATT12"/>
      <c r="ATU12"/>
      <c r="ATV12"/>
      <c r="ATW12"/>
      <c r="ATX12"/>
      <c r="ATY12"/>
      <c r="ATZ12"/>
      <c r="AUA12"/>
      <c r="AUB12"/>
      <c r="AUC12"/>
      <c r="AUD12"/>
      <c r="AUE12"/>
      <c r="AUF12"/>
      <c r="AUG12"/>
      <c r="AUH12"/>
      <c r="AUI12"/>
      <c r="AUJ12"/>
      <c r="AUK12"/>
      <c r="AUL12"/>
      <c r="AUM12"/>
      <c r="AUN12"/>
      <c r="AUO12"/>
      <c r="AUP12"/>
      <c r="AUQ12"/>
      <c r="AUR12"/>
      <c r="AUS12"/>
      <c r="AUT12"/>
      <c r="AUU12"/>
      <c r="AUV12"/>
      <c r="AUW12"/>
      <c r="AUX12"/>
      <c r="AUY12"/>
      <c r="AUZ12"/>
      <c r="AVA12"/>
      <c r="AVB12"/>
      <c r="AVC12"/>
      <c r="AVD12"/>
      <c r="AVE12"/>
      <c r="AVF12"/>
      <c r="AVG12"/>
      <c r="AVH12"/>
      <c r="AVI12"/>
      <c r="AVJ12"/>
      <c r="AVK12"/>
      <c r="AVL12"/>
      <c r="AVM12"/>
      <c r="AVN12"/>
      <c r="AVO12"/>
      <c r="AVP12"/>
      <c r="AVQ12"/>
      <c r="AVR12"/>
      <c r="AVS12"/>
      <c r="AVT12"/>
      <c r="AVU12"/>
      <c r="AVV12"/>
      <c r="AVW12"/>
      <c r="AVX12"/>
      <c r="AVY12"/>
      <c r="AVZ12"/>
      <c r="AWA12"/>
      <c r="AWB12"/>
      <c r="AWC12"/>
      <c r="AWD12"/>
      <c r="AWE12"/>
      <c r="AWF12"/>
      <c r="AWG12"/>
      <c r="AWH12"/>
      <c r="AWI12"/>
      <c r="AWJ12"/>
      <c r="AWK12"/>
      <c r="AWL12"/>
      <c r="AWM12"/>
      <c r="AWN12"/>
      <c r="AWO12"/>
      <c r="AWP12"/>
      <c r="AWQ12"/>
      <c r="AWR12"/>
      <c r="AWS12"/>
      <c r="AWT12"/>
      <c r="AWU12"/>
      <c r="AWV12"/>
      <c r="AWW12"/>
      <c r="AWX12"/>
      <c r="AWY12"/>
      <c r="AWZ12"/>
      <c r="AXA12"/>
      <c r="AXB12"/>
      <c r="AXC12"/>
      <c r="AXD12"/>
      <c r="AXE12"/>
      <c r="AXF12"/>
      <c r="AXG12"/>
      <c r="AXH12"/>
      <c r="AXI12"/>
      <c r="AXJ12"/>
      <c r="AXK12"/>
      <c r="AXL12"/>
      <c r="AXM12"/>
      <c r="AXN12"/>
      <c r="AXO12"/>
      <c r="AXP12"/>
      <c r="AXQ12"/>
      <c r="AXR12"/>
      <c r="AXS12"/>
      <c r="AXT12"/>
      <c r="AXU12"/>
      <c r="AXV12"/>
      <c r="AXW12"/>
      <c r="AXX12"/>
      <c r="AXY12"/>
      <c r="AXZ12"/>
      <c r="AYA12"/>
      <c r="AYB12"/>
      <c r="AYC12"/>
      <c r="AYD12"/>
      <c r="AYE12"/>
      <c r="AYF12"/>
      <c r="AYG12"/>
      <c r="AYH12"/>
      <c r="AYI12"/>
      <c r="AYJ12"/>
      <c r="AYK12"/>
      <c r="AYL12"/>
      <c r="AYM12"/>
      <c r="AYN12"/>
      <c r="AYO12"/>
      <c r="AYP12"/>
      <c r="AYQ12"/>
      <c r="AYR12"/>
      <c r="AYS12"/>
      <c r="AYT12"/>
      <c r="AYU12"/>
      <c r="AYV12"/>
      <c r="AYW12"/>
      <c r="AYX12"/>
      <c r="AYY12"/>
      <c r="AYZ12"/>
      <c r="AZA12"/>
      <c r="AZB12"/>
      <c r="AZC12"/>
      <c r="AZD12"/>
      <c r="AZE12"/>
      <c r="AZF12"/>
      <c r="AZG12"/>
      <c r="AZH12"/>
      <c r="AZI12"/>
      <c r="AZJ12"/>
      <c r="AZK12"/>
      <c r="AZL12"/>
      <c r="AZM12"/>
      <c r="AZN12"/>
      <c r="AZO12"/>
      <c r="AZP12"/>
      <c r="AZQ12"/>
      <c r="AZR12"/>
      <c r="AZS12"/>
      <c r="AZT12"/>
      <c r="AZU12"/>
      <c r="AZV12"/>
      <c r="AZW12"/>
      <c r="AZX12"/>
      <c r="AZY12"/>
      <c r="AZZ12"/>
      <c r="BAA12"/>
      <c r="BAB12"/>
      <c r="BAC12"/>
      <c r="BAD12"/>
      <c r="BAE12"/>
      <c r="BAF12"/>
      <c r="BAG12"/>
      <c r="BAH12"/>
      <c r="BAI12"/>
      <c r="BAJ12"/>
      <c r="BAK12"/>
      <c r="BAL12"/>
      <c r="BAM12"/>
      <c r="BAN12"/>
      <c r="BAO12"/>
      <c r="BAP12"/>
      <c r="BAQ12"/>
      <c r="BAR12"/>
      <c r="BAS12"/>
      <c r="BAT12"/>
      <c r="BAU12"/>
      <c r="BAV12"/>
      <c r="BAW12"/>
      <c r="BAX12"/>
      <c r="BAY12"/>
      <c r="BAZ12"/>
      <c r="BBA12"/>
      <c r="BBB12"/>
      <c r="BBC12"/>
      <c r="BBD12"/>
      <c r="BBE12"/>
      <c r="BBF12"/>
      <c r="BBG12"/>
      <c r="BBH12"/>
      <c r="BBI12"/>
      <c r="BBJ12"/>
      <c r="BBK12"/>
      <c r="BBL12"/>
      <c r="BBM12"/>
      <c r="BBN12"/>
      <c r="BBO12"/>
      <c r="BBP12"/>
      <c r="BBQ12"/>
      <c r="BBR12"/>
      <c r="BBS12"/>
      <c r="BBT12"/>
      <c r="BBU12"/>
      <c r="BBV12"/>
      <c r="BBW12"/>
      <c r="BBX12"/>
      <c r="BBY12"/>
      <c r="BBZ12"/>
      <c r="BCA12"/>
      <c r="BCB12"/>
      <c r="BCC12"/>
      <c r="BCD12"/>
      <c r="BCE12"/>
      <c r="BCF12"/>
      <c r="BCG12"/>
      <c r="BCH12"/>
      <c r="BCI12"/>
      <c r="BCJ12"/>
      <c r="BCK12"/>
      <c r="BCL12"/>
      <c r="BCM12"/>
      <c r="BCN12"/>
      <c r="BCO12"/>
      <c r="BCP12"/>
      <c r="BCQ12"/>
      <c r="BCR12"/>
      <c r="BCS12"/>
      <c r="BCT12"/>
      <c r="BCU12"/>
      <c r="BCV12"/>
      <c r="BCW12"/>
      <c r="BCX12"/>
      <c r="BCY12"/>
      <c r="BCZ12"/>
      <c r="BDA12"/>
      <c r="BDB12"/>
      <c r="BDC12"/>
      <c r="BDD12"/>
      <c r="BDE12"/>
      <c r="BDF12"/>
      <c r="BDG12"/>
      <c r="BDH12"/>
      <c r="BDI12"/>
      <c r="BDJ12"/>
      <c r="BDK12"/>
      <c r="BDL12"/>
      <c r="BDM12"/>
      <c r="BDN12"/>
      <c r="BDO12"/>
      <c r="BDP12"/>
      <c r="BDQ12"/>
      <c r="BDR12"/>
      <c r="BDS12"/>
      <c r="BDT12"/>
      <c r="BDU12"/>
      <c r="BDV12"/>
      <c r="BDW12"/>
      <c r="BDX12"/>
      <c r="BDY12"/>
      <c r="BDZ12"/>
      <c r="BEA12"/>
      <c r="BEB12"/>
      <c r="BEC12"/>
      <c r="BED12"/>
      <c r="BEE12"/>
      <c r="BEF12"/>
      <c r="BEG12"/>
      <c r="BEH12"/>
      <c r="BEI12"/>
      <c r="BEJ12"/>
      <c r="BEK12"/>
      <c r="BEL12"/>
      <c r="BEM12"/>
      <c r="BEN12"/>
      <c r="BEO12"/>
      <c r="BEP12"/>
      <c r="BEQ12"/>
      <c r="BER12"/>
      <c r="BES12"/>
      <c r="BET12"/>
      <c r="BEU12"/>
      <c r="BEV12"/>
      <c r="BEW12"/>
      <c r="BEX12"/>
      <c r="BEY12"/>
      <c r="BEZ12"/>
      <c r="BFA12"/>
      <c r="BFB12"/>
      <c r="BFC12"/>
      <c r="BFD12"/>
      <c r="BFE12"/>
      <c r="BFF12"/>
      <c r="BFG12"/>
      <c r="BFH12"/>
      <c r="BFI12"/>
      <c r="BFJ12"/>
      <c r="BFK12"/>
      <c r="BFL12"/>
      <c r="BFM12"/>
      <c r="BFN12"/>
      <c r="BFO12"/>
      <c r="BFP12"/>
      <c r="BFQ12"/>
      <c r="BFR12"/>
      <c r="BFS12"/>
      <c r="BFT12"/>
      <c r="BFU12"/>
      <c r="BFV12"/>
      <c r="BFW12"/>
      <c r="BFX12"/>
      <c r="BFY12"/>
      <c r="BFZ12"/>
      <c r="BGA12"/>
      <c r="BGB12"/>
      <c r="BGC12"/>
      <c r="BGD12"/>
      <c r="BGE12"/>
      <c r="BGF12"/>
      <c r="BGG12"/>
      <c r="BGH12"/>
      <c r="BGI12"/>
      <c r="BGJ12"/>
      <c r="BGK12"/>
      <c r="BGL12"/>
      <c r="BGM12"/>
      <c r="BGN12"/>
      <c r="BGO12"/>
      <c r="BGP12"/>
      <c r="BGQ12"/>
      <c r="BGR12"/>
      <c r="BGS12"/>
      <c r="BGT12"/>
      <c r="BGU12"/>
      <c r="BGV12"/>
      <c r="BGW12"/>
      <c r="BGX12"/>
      <c r="BGY12"/>
      <c r="BGZ12"/>
      <c r="BHA12"/>
      <c r="BHB12"/>
      <c r="BHC12"/>
      <c r="BHD12"/>
      <c r="BHE12"/>
      <c r="BHF12"/>
      <c r="BHG12"/>
      <c r="BHH12"/>
      <c r="BHI12"/>
      <c r="BHJ12"/>
      <c r="BHK12"/>
      <c r="BHL12"/>
      <c r="BHM12"/>
      <c r="BHN12"/>
      <c r="BHO12"/>
      <c r="BHP12"/>
      <c r="BHQ12"/>
      <c r="BHR12"/>
      <c r="BHS12"/>
      <c r="BHT12"/>
      <c r="BHU12"/>
      <c r="BHV12"/>
      <c r="BHW12"/>
      <c r="BHX12"/>
      <c r="BHY12"/>
      <c r="BHZ12"/>
      <c r="BIA12"/>
      <c r="BIB12"/>
      <c r="BIC12"/>
      <c r="BID12"/>
      <c r="BIE12"/>
      <c r="BIF12"/>
      <c r="BIG12"/>
      <c r="BIH12"/>
      <c r="BII12"/>
      <c r="BIJ12"/>
      <c r="BIK12"/>
      <c r="BIL12"/>
      <c r="BIM12"/>
      <c r="BIN12"/>
      <c r="BIO12"/>
      <c r="BIP12"/>
      <c r="BIQ12"/>
    </row>
    <row r="13" spans="1:1603" s="28" customFormat="1" ht="54" customHeight="1" x14ac:dyDescent="0.2">
      <c r="A13" s="9" t="s">
        <v>136</v>
      </c>
      <c r="B13" s="10" t="s">
        <v>48</v>
      </c>
      <c r="C13" s="11" t="s">
        <v>49</v>
      </c>
      <c r="D13" s="11" t="s">
        <v>50</v>
      </c>
      <c r="E13" s="12" t="s">
        <v>137</v>
      </c>
      <c r="F13" s="14" t="s">
        <v>115</v>
      </c>
      <c r="G13" s="39" t="s">
        <v>123</v>
      </c>
      <c r="H13" s="41">
        <v>43837</v>
      </c>
      <c r="I13" s="39" t="s">
        <v>106</v>
      </c>
      <c r="J13" s="41">
        <v>43843</v>
      </c>
      <c r="K13" s="43">
        <v>7583730</v>
      </c>
      <c r="L13" s="43">
        <v>3791865</v>
      </c>
      <c r="M13" s="40">
        <v>43838</v>
      </c>
      <c r="N13" s="40">
        <v>43843</v>
      </c>
      <c r="O13" s="40">
        <v>43879</v>
      </c>
      <c r="P13" s="23" t="s">
        <v>118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40">
        <f t="shared" si="0"/>
        <v>43879</v>
      </c>
      <c r="AH13" s="43"/>
      <c r="AI13" s="15"/>
      <c r="AJ13" s="43">
        <f>(AI13+AH13+K13)-4550238</f>
        <v>3033492</v>
      </c>
      <c r="AK13" s="43">
        <f>+Tabla2[[#This Row],[VALOR TOTAL DE CONTRATACIÓN]]+Tabla2[[#This Row],[VALOR ADICIÓN NO. 1]]+Tabla2[[#This Row],[VALOR ADICIÓN NO.2]]-4550238</f>
        <v>3033492</v>
      </c>
      <c r="AL13" s="11" t="s">
        <v>54</v>
      </c>
      <c r="AM13" s="17" t="s">
        <v>138</v>
      </c>
      <c r="AN13" s="11" t="s">
        <v>110</v>
      </c>
      <c r="AO13" s="16" t="s">
        <v>56</v>
      </c>
      <c r="AP13" s="16" t="s">
        <v>111</v>
      </c>
      <c r="AQ13" s="6" t="s">
        <v>58</v>
      </c>
      <c r="AR13" s="54" t="s">
        <v>139</v>
      </c>
      <c r="AS13" s="44" t="s">
        <v>60</v>
      </c>
      <c r="AT13" s="5">
        <v>2</v>
      </c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  <c r="AML13"/>
      <c r="AMM13"/>
      <c r="AMN13"/>
      <c r="AMO13"/>
      <c r="AMP13"/>
      <c r="AMQ13"/>
      <c r="AMR13"/>
      <c r="AMS13"/>
      <c r="AMT13"/>
      <c r="AMU13"/>
      <c r="AMV13"/>
      <c r="AMW13"/>
      <c r="AMX13"/>
      <c r="AMY13"/>
      <c r="AMZ13"/>
      <c r="ANA13"/>
      <c r="ANB13"/>
      <c r="ANC13"/>
      <c r="AND13"/>
      <c r="ANE13"/>
      <c r="ANF13"/>
      <c r="ANG13"/>
      <c r="ANH13"/>
      <c r="ANI13"/>
      <c r="ANJ13"/>
      <c r="ANK13"/>
      <c r="ANL13"/>
      <c r="ANM13"/>
      <c r="ANN13"/>
      <c r="ANO13"/>
      <c r="ANP13"/>
      <c r="ANQ13"/>
      <c r="ANR13"/>
      <c r="ANS13"/>
      <c r="ANT13"/>
      <c r="ANU13"/>
      <c r="ANV13"/>
      <c r="ANW13"/>
      <c r="ANX13"/>
      <c r="ANY13"/>
      <c r="ANZ13"/>
      <c r="AOA13"/>
      <c r="AOB13"/>
      <c r="AOC13"/>
      <c r="AOD13"/>
      <c r="AOE13"/>
      <c r="AOF13"/>
      <c r="AOG13"/>
      <c r="AOH13"/>
      <c r="AOI13"/>
      <c r="AOJ13"/>
      <c r="AOK13"/>
      <c r="AOL13"/>
      <c r="AOM13"/>
      <c r="AON13"/>
      <c r="AOO13"/>
      <c r="AOP13"/>
      <c r="AOQ13"/>
      <c r="AOR13"/>
      <c r="AOS13"/>
      <c r="AOT13"/>
      <c r="AOU13"/>
      <c r="AOV13"/>
      <c r="AOW13"/>
      <c r="AOX13"/>
      <c r="AOY13"/>
      <c r="AOZ13"/>
      <c r="APA13"/>
      <c r="APB13"/>
      <c r="APC13"/>
      <c r="APD13"/>
      <c r="APE13"/>
      <c r="APF13"/>
      <c r="APG13"/>
      <c r="APH13"/>
      <c r="API13"/>
      <c r="APJ13"/>
      <c r="APK13"/>
      <c r="APL13"/>
      <c r="APM13"/>
      <c r="APN13"/>
      <c r="APO13"/>
      <c r="APP13"/>
      <c r="APQ13"/>
      <c r="APR13"/>
      <c r="APS13"/>
      <c r="APT13"/>
      <c r="APU13"/>
      <c r="APV13"/>
      <c r="APW13"/>
      <c r="APX13"/>
      <c r="APY13"/>
      <c r="APZ13"/>
      <c r="AQA13"/>
      <c r="AQB13"/>
      <c r="AQC13"/>
      <c r="AQD13"/>
      <c r="AQE13"/>
      <c r="AQF13"/>
      <c r="AQG13"/>
      <c r="AQH13"/>
      <c r="AQI13"/>
      <c r="AQJ13"/>
      <c r="AQK13"/>
      <c r="AQL13"/>
      <c r="AQM13"/>
      <c r="AQN13"/>
      <c r="AQO13"/>
      <c r="AQP13"/>
      <c r="AQQ13"/>
      <c r="AQR13"/>
      <c r="AQS13"/>
      <c r="AQT13"/>
      <c r="AQU13"/>
      <c r="AQV13"/>
      <c r="AQW13"/>
      <c r="AQX13"/>
      <c r="AQY13"/>
      <c r="AQZ13"/>
      <c r="ARA13"/>
      <c r="ARB13"/>
      <c r="ARC13"/>
      <c r="ARD13"/>
      <c r="ARE13"/>
      <c r="ARF13"/>
      <c r="ARG13"/>
      <c r="ARH13"/>
      <c r="ARI13"/>
      <c r="ARJ13"/>
      <c r="ARK13"/>
      <c r="ARL13"/>
      <c r="ARM13"/>
      <c r="ARN13"/>
      <c r="ARO13"/>
      <c r="ARP13"/>
      <c r="ARQ13"/>
      <c r="ARR13"/>
      <c r="ARS13"/>
      <c r="ART13"/>
      <c r="ARU13"/>
      <c r="ARV13"/>
      <c r="ARW13"/>
      <c r="ARX13"/>
      <c r="ARY13"/>
      <c r="ARZ13"/>
      <c r="ASA13"/>
      <c r="ASB13"/>
      <c r="ASC13"/>
      <c r="ASD13"/>
      <c r="ASE13"/>
      <c r="ASF13"/>
      <c r="ASG13"/>
      <c r="ASH13"/>
      <c r="ASI13"/>
      <c r="ASJ13"/>
      <c r="ASK13"/>
      <c r="ASL13"/>
      <c r="ASM13"/>
      <c r="ASN13"/>
      <c r="ASO13"/>
      <c r="ASP13"/>
      <c r="ASQ13"/>
      <c r="ASR13"/>
      <c r="ASS13"/>
      <c r="AST13"/>
      <c r="ASU13"/>
      <c r="ASV13"/>
      <c r="ASW13"/>
      <c r="ASX13"/>
      <c r="ASY13"/>
      <c r="ASZ13"/>
      <c r="ATA13"/>
      <c r="ATB13"/>
      <c r="ATC13"/>
      <c r="ATD13"/>
      <c r="ATE13"/>
      <c r="ATF13"/>
      <c r="ATG13"/>
      <c r="ATH13"/>
      <c r="ATI13"/>
      <c r="ATJ13"/>
      <c r="ATK13"/>
      <c r="ATL13"/>
      <c r="ATM13"/>
      <c r="ATN13"/>
      <c r="ATO13"/>
      <c r="ATP13"/>
      <c r="ATQ13"/>
      <c r="ATR13"/>
      <c r="ATS13"/>
      <c r="ATT13"/>
      <c r="ATU13"/>
      <c r="ATV13"/>
      <c r="ATW13"/>
      <c r="ATX13"/>
      <c r="ATY13"/>
      <c r="ATZ13"/>
      <c r="AUA13"/>
      <c r="AUB13"/>
      <c r="AUC13"/>
      <c r="AUD13"/>
      <c r="AUE13"/>
      <c r="AUF13"/>
      <c r="AUG13"/>
      <c r="AUH13"/>
      <c r="AUI13"/>
      <c r="AUJ13"/>
      <c r="AUK13"/>
      <c r="AUL13"/>
      <c r="AUM13"/>
      <c r="AUN13"/>
      <c r="AUO13"/>
      <c r="AUP13"/>
      <c r="AUQ13"/>
      <c r="AUR13"/>
      <c r="AUS13"/>
      <c r="AUT13"/>
      <c r="AUU13"/>
      <c r="AUV13"/>
      <c r="AUW13"/>
      <c r="AUX13"/>
      <c r="AUY13"/>
      <c r="AUZ13"/>
      <c r="AVA13"/>
      <c r="AVB13"/>
      <c r="AVC13"/>
      <c r="AVD13"/>
      <c r="AVE13"/>
      <c r="AVF13"/>
      <c r="AVG13"/>
      <c r="AVH13"/>
      <c r="AVI13"/>
      <c r="AVJ13"/>
      <c r="AVK13"/>
      <c r="AVL13"/>
      <c r="AVM13"/>
      <c r="AVN13"/>
      <c r="AVO13"/>
      <c r="AVP13"/>
      <c r="AVQ13"/>
      <c r="AVR13"/>
      <c r="AVS13"/>
      <c r="AVT13"/>
      <c r="AVU13"/>
      <c r="AVV13"/>
      <c r="AVW13"/>
      <c r="AVX13"/>
      <c r="AVY13"/>
      <c r="AVZ13"/>
      <c r="AWA13"/>
      <c r="AWB13"/>
      <c r="AWC13"/>
      <c r="AWD13"/>
      <c r="AWE13"/>
      <c r="AWF13"/>
      <c r="AWG13"/>
      <c r="AWH13"/>
      <c r="AWI13"/>
      <c r="AWJ13"/>
      <c r="AWK13"/>
      <c r="AWL13"/>
      <c r="AWM13"/>
      <c r="AWN13"/>
      <c r="AWO13"/>
      <c r="AWP13"/>
      <c r="AWQ13"/>
      <c r="AWR13"/>
      <c r="AWS13"/>
      <c r="AWT13"/>
      <c r="AWU13"/>
      <c r="AWV13"/>
      <c r="AWW13"/>
      <c r="AWX13"/>
      <c r="AWY13"/>
      <c r="AWZ13"/>
      <c r="AXA13"/>
      <c r="AXB13"/>
      <c r="AXC13"/>
      <c r="AXD13"/>
      <c r="AXE13"/>
      <c r="AXF13"/>
      <c r="AXG13"/>
      <c r="AXH13"/>
      <c r="AXI13"/>
      <c r="AXJ13"/>
      <c r="AXK13"/>
      <c r="AXL13"/>
      <c r="AXM13"/>
      <c r="AXN13"/>
      <c r="AXO13"/>
      <c r="AXP13"/>
      <c r="AXQ13"/>
      <c r="AXR13"/>
      <c r="AXS13"/>
      <c r="AXT13"/>
      <c r="AXU13"/>
      <c r="AXV13"/>
      <c r="AXW13"/>
      <c r="AXX13"/>
      <c r="AXY13"/>
      <c r="AXZ13"/>
      <c r="AYA13"/>
      <c r="AYB13"/>
      <c r="AYC13"/>
      <c r="AYD13"/>
      <c r="AYE13"/>
      <c r="AYF13"/>
      <c r="AYG13"/>
      <c r="AYH13"/>
      <c r="AYI13"/>
      <c r="AYJ13"/>
      <c r="AYK13"/>
      <c r="AYL13"/>
      <c r="AYM13"/>
      <c r="AYN13"/>
      <c r="AYO13"/>
      <c r="AYP13"/>
      <c r="AYQ13"/>
      <c r="AYR13"/>
      <c r="AYS13"/>
      <c r="AYT13"/>
      <c r="AYU13"/>
      <c r="AYV13"/>
      <c r="AYW13"/>
      <c r="AYX13"/>
      <c r="AYY13"/>
      <c r="AYZ13"/>
      <c r="AZA13"/>
      <c r="AZB13"/>
      <c r="AZC13"/>
      <c r="AZD13"/>
      <c r="AZE13"/>
      <c r="AZF13"/>
      <c r="AZG13"/>
      <c r="AZH13"/>
      <c r="AZI13"/>
      <c r="AZJ13"/>
      <c r="AZK13"/>
      <c r="AZL13"/>
      <c r="AZM13"/>
      <c r="AZN13"/>
      <c r="AZO13"/>
      <c r="AZP13"/>
      <c r="AZQ13"/>
      <c r="AZR13"/>
      <c r="AZS13"/>
      <c r="AZT13"/>
      <c r="AZU13"/>
      <c r="AZV13"/>
      <c r="AZW13"/>
      <c r="AZX13"/>
      <c r="AZY13"/>
      <c r="AZZ13"/>
      <c r="BAA13"/>
      <c r="BAB13"/>
      <c r="BAC13"/>
      <c r="BAD13"/>
      <c r="BAE13"/>
      <c r="BAF13"/>
      <c r="BAG13"/>
      <c r="BAH13"/>
      <c r="BAI13"/>
      <c r="BAJ13"/>
      <c r="BAK13"/>
      <c r="BAL13"/>
      <c r="BAM13"/>
      <c r="BAN13"/>
      <c r="BAO13"/>
      <c r="BAP13"/>
      <c r="BAQ13"/>
      <c r="BAR13"/>
      <c r="BAS13"/>
      <c r="BAT13"/>
      <c r="BAU13"/>
      <c r="BAV13"/>
      <c r="BAW13"/>
      <c r="BAX13"/>
      <c r="BAY13"/>
      <c r="BAZ13"/>
      <c r="BBA13"/>
      <c r="BBB13"/>
      <c r="BBC13"/>
      <c r="BBD13"/>
      <c r="BBE13"/>
      <c r="BBF13"/>
      <c r="BBG13"/>
      <c r="BBH13"/>
      <c r="BBI13"/>
      <c r="BBJ13"/>
      <c r="BBK13"/>
      <c r="BBL13"/>
      <c r="BBM13"/>
      <c r="BBN13"/>
      <c r="BBO13"/>
      <c r="BBP13"/>
      <c r="BBQ13"/>
      <c r="BBR13"/>
      <c r="BBS13"/>
      <c r="BBT13"/>
      <c r="BBU13"/>
      <c r="BBV13"/>
      <c r="BBW13"/>
      <c r="BBX13"/>
      <c r="BBY13"/>
      <c r="BBZ13"/>
      <c r="BCA13"/>
      <c r="BCB13"/>
      <c r="BCC13"/>
      <c r="BCD13"/>
      <c r="BCE13"/>
      <c r="BCF13"/>
      <c r="BCG13"/>
      <c r="BCH13"/>
      <c r="BCI13"/>
      <c r="BCJ13"/>
      <c r="BCK13"/>
      <c r="BCL13"/>
      <c r="BCM13"/>
      <c r="BCN13"/>
      <c r="BCO13"/>
      <c r="BCP13"/>
      <c r="BCQ13"/>
      <c r="BCR13"/>
      <c r="BCS13"/>
      <c r="BCT13"/>
      <c r="BCU13"/>
      <c r="BCV13"/>
      <c r="BCW13"/>
      <c r="BCX13"/>
      <c r="BCY13"/>
      <c r="BCZ13"/>
      <c r="BDA13"/>
      <c r="BDB13"/>
      <c r="BDC13"/>
      <c r="BDD13"/>
      <c r="BDE13"/>
      <c r="BDF13"/>
      <c r="BDG13"/>
      <c r="BDH13"/>
      <c r="BDI13"/>
      <c r="BDJ13"/>
      <c r="BDK13"/>
      <c r="BDL13"/>
      <c r="BDM13"/>
      <c r="BDN13"/>
      <c r="BDO13"/>
      <c r="BDP13"/>
      <c r="BDQ13"/>
      <c r="BDR13"/>
      <c r="BDS13"/>
      <c r="BDT13"/>
      <c r="BDU13"/>
      <c r="BDV13"/>
      <c r="BDW13"/>
      <c r="BDX13"/>
      <c r="BDY13"/>
      <c r="BDZ13"/>
      <c r="BEA13"/>
      <c r="BEB13"/>
      <c r="BEC13"/>
      <c r="BED13"/>
      <c r="BEE13"/>
      <c r="BEF13"/>
      <c r="BEG13"/>
      <c r="BEH13"/>
      <c r="BEI13"/>
      <c r="BEJ13"/>
      <c r="BEK13"/>
      <c r="BEL13"/>
      <c r="BEM13"/>
      <c r="BEN13"/>
      <c r="BEO13"/>
      <c r="BEP13"/>
      <c r="BEQ13"/>
      <c r="BER13"/>
      <c r="BES13"/>
      <c r="BET13"/>
      <c r="BEU13"/>
      <c r="BEV13"/>
      <c r="BEW13"/>
      <c r="BEX13"/>
      <c r="BEY13"/>
      <c r="BEZ13"/>
      <c r="BFA13"/>
      <c r="BFB13"/>
      <c r="BFC13"/>
      <c r="BFD13"/>
      <c r="BFE13"/>
      <c r="BFF13"/>
      <c r="BFG13"/>
      <c r="BFH13"/>
      <c r="BFI13"/>
      <c r="BFJ13"/>
      <c r="BFK13"/>
      <c r="BFL13"/>
      <c r="BFM13"/>
      <c r="BFN13"/>
      <c r="BFO13"/>
      <c r="BFP13"/>
      <c r="BFQ13"/>
      <c r="BFR13"/>
      <c r="BFS13"/>
      <c r="BFT13"/>
      <c r="BFU13"/>
      <c r="BFV13"/>
      <c r="BFW13"/>
      <c r="BFX13"/>
      <c r="BFY13"/>
      <c r="BFZ13"/>
      <c r="BGA13"/>
      <c r="BGB13"/>
      <c r="BGC13"/>
      <c r="BGD13"/>
      <c r="BGE13"/>
      <c r="BGF13"/>
      <c r="BGG13"/>
      <c r="BGH13"/>
      <c r="BGI13"/>
      <c r="BGJ13"/>
      <c r="BGK13"/>
      <c r="BGL13"/>
      <c r="BGM13"/>
      <c r="BGN13"/>
      <c r="BGO13"/>
      <c r="BGP13"/>
      <c r="BGQ13"/>
      <c r="BGR13"/>
      <c r="BGS13"/>
      <c r="BGT13"/>
      <c r="BGU13"/>
      <c r="BGV13"/>
      <c r="BGW13"/>
      <c r="BGX13"/>
      <c r="BGY13"/>
      <c r="BGZ13"/>
      <c r="BHA13"/>
      <c r="BHB13"/>
      <c r="BHC13"/>
      <c r="BHD13"/>
      <c r="BHE13"/>
      <c r="BHF13"/>
      <c r="BHG13"/>
      <c r="BHH13"/>
      <c r="BHI13"/>
      <c r="BHJ13"/>
      <c r="BHK13"/>
      <c r="BHL13"/>
      <c r="BHM13"/>
      <c r="BHN13"/>
      <c r="BHO13"/>
      <c r="BHP13"/>
      <c r="BHQ13"/>
      <c r="BHR13"/>
      <c r="BHS13"/>
      <c r="BHT13"/>
      <c r="BHU13"/>
      <c r="BHV13"/>
      <c r="BHW13"/>
      <c r="BHX13"/>
      <c r="BHY13"/>
      <c r="BHZ13"/>
      <c r="BIA13"/>
      <c r="BIB13"/>
      <c r="BIC13"/>
      <c r="BID13"/>
      <c r="BIE13"/>
      <c r="BIF13"/>
      <c r="BIG13"/>
      <c r="BIH13"/>
      <c r="BII13"/>
      <c r="BIJ13"/>
      <c r="BIK13"/>
      <c r="BIL13"/>
      <c r="BIM13"/>
      <c r="BIN13"/>
      <c r="BIO13"/>
      <c r="BIP13"/>
      <c r="BIQ13"/>
    </row>
    <row r="14" spans="1:1603" s="28" customFormat="1" ht="54" customHeight="1" x14ac:dyDescent="0.2">
      <c r="A14" s="9" t="s">
        <v>140</v>
      </c>
      <c r="B14" s="10" t="s">
        <v>48</v>
      </c>
      <c r="C14" s="11" t="s">
        <v>49</v>
      </c>
      <c r="D14" s="11" t="s">
        <v>50</v>
      </c>
      <c r="E14" s="12" t="s">
        <v>141</v>
      </c>
      <c r="F14" s="14" t="s">
        <v>115</v>
      </c>
      <c r="G14" s="39" t="s">
        <v>107</v>
      </c>
      <c r="H14" s="23" t="s">
        <v>142</v>
      </c>
      <c r="I14" s="39" t="s">
        <v>129</v>
      </c>
      <c r="J14" s="41">
        <v>43843</v>
      </c>
      <c r="K14" s="43">
        <v>7583730</v>
      </c>
      <c r="L14" s="43">
        <v>3791865</v>
      </c>
      <c r="M14" s="40">
        <v>43838</v>
      </c>
      <c r="N14" s="40">
        <v>43843</v>
      </c>
      <c r="O14" s="40">
        <v>43879</v>
      </c>
      <c r="P14" s="23" t="s">
        <v>118</v>
      </c>
      <c r="Q14" s="17"/>
      <c r="R14" s="17"/>
      <c r="S14" s="17"/>
      <c r="T14" s="17"/>
      <c r="U14" s="17"/>
      <c r="V14" s="8"/>
      <c r="W14" s="8"/>
      <c r="X14" s="8"/>
      <c r="Y14" s="8"/>
      <c r="Z14" s="8"/>
      <c r="AA14" s="8"/>
      <c r="AB14" s="8"/>
      <c r="AC14" s="18"/>
      <c r="AD14" s="18"/>
      <c r="AE14" s="7"/>
      <c r="AF14" s="7"/>
      <c r="AG14" s="40">
        <f t="shared" si="0"/>
        <v>43879</v>
      </c>
      <c r="AH14" s="43"/>
      <c r="AI14" s="15"/>
      <c r="AJ14" s="43">
        <f>(AI14+AH14+K14)-4550238</f>
        <v>3033492</v>
      </c>
      <c r="AK14" s="43">
        <f>+Tabla2[[#This Row],[VALOR TOTAL DE CONTRATACIÓN]]+Tabla2[[#This Row],[VALOR ADICIÓN NO. 1]]+Tabla2[[#This Row],[VALOR ADICIÓN NO.2]]-4550238</f>
        <v>3033492</v>
      </c>
      <c r="AL14" s="11" t="s">
        <v>54</v>
      </c>
      <c r="AM14" s="17" t="s">
        <v>138</v>
      </c>
      <c r="AN14" s="11" t="s">
        <v>110</v>
      </c>
      <c r="AO14" s="16" t="s">
        <v>56</v>
      </c>
      <c r="AP14" s="16" t="s">
        <v>111</v>
      </c>
      <c r="AQ14" s="6" t="s">
        <v>58</v>
      </c>
      <c r="AR14" s="54" t="s">
        <v>143</v>
      </c>
      <c r="AS14" s="44" t="s">
        <v>60</v>
      </c>
      <c r="AT14" s="5">
        <v>2</v>
      </c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  <c r="AML14"/>
      <c r="AMM14"/>
      <c r="AMN14"/>
      <c r="AMO14"/>
      <c r="AMP14"/>
      <c r="AMQ14"/>
      <c r="AMR14"/>
      <c r="AMS14"/>
      <c r="AMT14"/>
      <c r="AMU14"/>
      <c r="AMV14"/>
      <c r="AMW14"/>
      <c r="AMX14"/>
      <c r="AMY14"/>
      <c r="AMZ14"/>
      <c r="ANA14"/>
      <c r="ANB14"/>
      <c r="ANC14"/>
      <c r="AND14"/>
      <c r="ANE14"/>
      <c r="ANF14"/>
      <c r="ANG14"/>
      <c r="ANH14"/>
      <c r="ANI14"/>
      <c r="ANJ14"/>
      <c r="ANK14"/>
      <c r="ANL14"/>
      <c r="ANM14"/>
      <c r="ANN14"/>
      <c r="ANO14"/>
      <c r="ANP14"/>
      <c r="ANQ14"/>
      <c r="ANR14"/>
      <c r="ANS14"/>
      <c r="ANT14"/>
      <c r="ANU14"/>
      <c r="ANV14"/>
      <c r="ANW14"/>
      <c r="ANX14"/>
      <c r="ANY14"/>
      <c r="ANZ14"/>
      <c r="AOA14"/>
      <c r="AOB14"/>
      <c r="AOC14"/>
      <c r="AOD14"/>
      <c r="AOE14"/>
      <c r="AOF14"/>
      <c r="AOG14"/>
      <c r="AOH14"/>
      <c r="AOI14"/>
      <c r="AOJ14"/>
      <c r="AOK14"/>
      <c r="AOL14"/>
      <c r="AOM14"/>
      <c r="AON14"/>
      <c r="AOO14"/>
      <c r="AOP14"/>
      <c r="AOQ14"/>
      <c r="AOR14"/>
      <c r="AOS14"/>
      <c r="AOT14"/>
      <c r="AOU14"/>
      <c r="AOV14"/>
      <c r="AOW14"/>
      <c r="AOX14"/>
      <c r="AOY14"/>
      <c r="AOZ14"/>
      <c r="APA14"/>
      <c r="APB14"/>
      <c r="APC14"/>
      <c r="APD14"/>
      <c r="APE14"/>
      <c r="APF14"/>
      <c r="APG14"/>
      <c r="APH14"/>
      <c r="API14"/>
      <c r="APJ14"/>
      <c r="APK14"/>
      <c r="APL14"/>
      <c r="APM14"/>
      <c r="APN14"/>
      <c r="APO14"/>
      <c r="APP14"/>
      <c r="APQ14"/>
      <c r="APR14"/>
      <c r="APS14"/>
      <c r="APT14"/>
      <c r="APU14"/>
      <c r="APV14"/>
      <c r="APW14"/>
      <c r="APX14"/>
      <c r="APY14"/>
      <c r="APZ14"/>
      <c r="AQA14"/>
      <c r="AQB14"/>
      <c r="AQC14"/>
      <c r="AQD14"/>
      <c r="AQE14"/>
      <c r="AQF14"/>
      <c r="AQG14"/>
      <c r="AQH14"/>
      <c r="AQI14"/>
      <c r="AQJ14"/>
      <c r="AQK14"/>
      <c r="AQL14"/>
      <c r="AQM14"/>
      <c r="AQN14"/>
      <c r="AQO14"/>
      <c r="AQP14"/>
      <c r="AQQ14"/>
      <c r="AQR14"/>
      <c r="AQS14"/>
      <c r="AQT14"/>
      <c r="AQU14"/>
      <c r="AQV14"/>
      <c r="AQW14"/>
      <c r="AQX14"/>
      <c r="AQY14"/>
      <c r="AQZ14"/>
      <c r="ARA14"/>
      <c r="ARB14"/>
      <c r="ARC14"/>
      <c r="ARD14"/>
      <c r="ARE14"/>
      <c r="ARF14"/>
      <c r="ARG14"/>
      <c r="ARH14"/>
      <c r="ARI14"/>
      <c r="ARJ14"/>
      <c r="ARK14"/>
      <c r="ARL14"/>
      <c r="ARM14"/>
      <c r="ARN14"/>
      <c r="ARO14"/>
      <c r="ARP14"/>
      <c r="ARQ14"/>
      <c r="ARR14"/>
      <c r="ARS14"/>
      <c r="ART14"/>
      <c r="ARU14"/>
      <c r="ARV14"/>
      <c r="ARW14"/>
      <c r="ARX14"/>
      <c r="ARY14"/>
      <c r="ARZ14"/>
      <c r="ASA14"/>
      <c r="ASB14"/>
      <c r="ASC14"/>
      <c r="ASD14"/>
      <c r="ASE14"/>
      <c r="ASF14"/>
      <c r="ASG14"/>
      <c r="ASH14"/>
      <c r="ASI14"/>
      <c r="ASJ14"/>
      <c r="ASK14"/>
      <c r="ASL14"/>
      <c r="ASM14"/>
      <c r="ASN14"/>
      <c r="ASO14"/>
      <c r="ASP14"/>
      <c r="ASQ14"/>
      <c r="ASR14"/>
      <c r="ASS14"/>
      <c r="AST14"/>
      <c r="ASU14"/>
      <c r="ASV14"/>
      <c r="ASW14"/>
      <c r="ASX14"/>
      <c r="ASY14"/>
      <c r="ASZ14"/>
      <c r="ATA14"/>
      <c r="ATB14"/>
      <c r="ATC14"/>
      <c r="ATD14"/>
      <c r="ATE14"/>
      <c r="ATF14"/>
      <c r="ATG14"/>
      <c r="ATH14"/>
      <c r="ATI14"/>
      <c r="ATJ14"/>
      <c r="ATK14"/>
      <c r="ATL14"/>
      <c r="ATM14"/>
      <c r="ATN14"/>
      <c r="ATO14"/>
      <c r="ATP14"/>
      <c r="ATQ14"/>
      <c r="ATR14"/>
      <c r="ATS14"/>
      <c r="ATT14"/>
      <c r="ATU14"/>
      <c r="ATV14"/>
      <c r="ATW14"/>
      <c r="ATX14"/>
      <c r="ATY14"/>
      <c r="ATZ14"/>
      <c r="AUA14"/>
      <c r="AUB14"/>
      <c r="AUC14"/>
      <c r="AUD14"/>
      <c r="AUE14"/>
      <c r="AUF14"/>
      <c r="AUG14"/>
      <c r="AUH14"/>
      <c r="AUI14"/>
      <c r="AUJ14"/>
      <c r="AUK14"/>
      <c r="AUL14"/>
      <c r="AUM14"/>
      <c r="AUN14"/>
      <c r="AUO14"/>
      <c r="AUP14"/>
      <c r="AUQ14"/>
      <c r="AUR14"/>
      <c r="AUS14"/>
      <c r="AUT14"/>
      <c r="AUU14"/>
      <c r="AUV14"/>
      <c r="AUW14"/>
      <c r="AUX14"/>
      <c r="AUY14"/>
      <c r="AUZ14"/>
      <c r="AVA14"/>
      <c r="AVB14"/>
      <c r="AVC14"/>
      <c r="AVD14"/>
      <c r="AVE14"/>
      <c r="AVF14"/>
      <c r="AVG14"/>
      <c r="AVH14"/>
      <c r="AVI14"/>
      <c r="AVJ14"/>
      <c r="AVK14"/>
      <c r="AVL14"/>
      <c r="AVM14"/>
      <c r="AVN14"/>
      <c r="AVO14"/>
      <c r="AVP14"/>
      <c r="AVQ14"/>
      <c r="AVR14"/>
      <c r="AVS14"/>
      <c r="AVT14"/>
      <c r="AVU14"/>
      <c r="AVV14"/>
      <c r="AVW14"/>
      <c r="AVX14"/>
      <c r="AVY14"/>
      <c r="AVZ14"/>
      <c r="AWA14"/>
      <c r="AWB14"/>
      <c r="AWC14"/>
      <c r="AWD14"/>
      <c r="AWE14"/>
      <c r="AWF14"/>
      <c r="AWG14"/>
      <c r="AWH14"/>
      <c r="AWI14"/>
      <c r="AWJ14"/>
      <c r="AWK14"/>
      <c r="AWL14"/>
      <c r="AWM14"/>
      <c r="AWN14"/>
      <c r="AWO14"/>
      <c r="AWP14"/>
      <c r="AWQ14"/>
      <c r="AWR14"/>
      <c r="AWS14"/>
      <c r="AWT14"/>
      <c r="AWU14"/>
      <c r="AWV14"/>
      <c r="AWW14"/>
      <c r="AWX14"/>
      <c r="AWY14"/>
      <c r="AWZ14"/>
      <c r="AXA14"/>
      <c r="AXB14"/>
      <c r="AXC14"/>
      <c r="AXD14"/>
      <c r="AXE14"/>
      <c r="AXF14"/>
      <c r="AXG14"/>
      <c r="AXH14"/>
      <c r="AXI14"/>
      <c r="AXJ14"/>
      <c r="AXK14"/>
      <c r="AXL14"/>
      <c r="AXM14"/>
      <c r="AXN14"/>
      <c r="AXO14"/>
      <c r="AXP14"/>
      <c r="AXQ14"/>
      <c r="AXR14"/>
      <c r="AXS14"/>
      <c r="AXT14"/>
      <c r="AXU14"/>
      <c r="AXV14"/>
      <c r="AXW14"/>
      <c r="AXX14"/>
      <c r="AXY14"/>
      <c r="AXZ14"/>
      <c r="AYA14"/>
      <c r="AYB14"/>
      <c r="AYC14"/>
      <c r="AYD14"/>
      <c r="AYE14"/>
      <c r="AYF14"/>
      <c r="AYG14"/>
      <c r="AYH14"/>
      <c r="AYI14"/>
      <c r="AYJ14"/>
      <c r="AYK14"/>
      <c r="AYL14"/>
      <c r="AYM14"/>
      <c r="AYN14"/>
      <c r="AYO14"/>
      <c r="AYP14"/>
      <c r="AYQ14"/>
      <c r="AYR14"/>
      <c r="AYS14"/>
      <c r="AYT14"/>
      <c r="AYU14"/>
      <c r="AYV14"/>
      <c r="AYW14"/>
      <c r="AYX14"/>
      <c r="AYY14"/>
      <c r="AYZ14"/>
      <c r="AZA14"/>
      <c r="AZB14"/>
      <c r="AZC14"/>
      <c r="AZD14"/>
      <c r="AZE14"/>
      <c r="AZF14"/>
      <c r="AZG14"/>
      <c r="AZH14"/>
      <c r="AZI14"/>
      <c r="AZJ14"/>
      <c r="AZK14"/>
      <c r="AZL14"/>
      <c r="AZM14"/>
      <c r="AZN14"/>
      <c r="AZO14"/>
      <c r="AZP14"/>
      <c r="AZQ14"/>
      <c r="AZR14"/>
      <c r="AZS14"/>
      <c r="AZT14"/>
      <c r="AZU14"/>
      <c r="AZV14"/>
      <c r="AZW14"/>
      <c r="AZX14"/>
      <c r="AZY14"/>
      <c r="AZZ14"/>
      <c r="BAA14"/>
      <c r="BAB14"/>
      <c r="BAC14"/>
      <c r="BAD14"/>
      <c r="BAE14"/>
      <c r="BAF14"/>
      <c r="BAG14"/>
      <c r="BAH14"/>
      <c r="BAI14"/>
      <c r="BAJ14"/>
      <c r="BAK14"/>
      <c r="BAL14"/>
      <c r="BAM14"/>
      <c r="BAN14"/>
      <c r="BAO14"/>
      <c r="BAP14"/>
      <c r="BAQ14"/>
      <c r="BAR14"/>
      <c r="BAS14"/>
      <c r="BAT14"/>
      <c r="BAU14"/>
      <c r="BAV14"/>
      <c r="BAW14"/>
      <c r="BAX14"/>
      <c r="BAY14"/>
      <c r="BAZ14"/>
      <c r="BBA14"/>
      <c r="BBB14"/>
      <c r="BBC14"/>
      <c r="BBD14"/>
      <c r="BBE14"/>
      <c r="BBF14"/>
      <c r="BBG14"/>
      <c r="BBH14"/>
      <c r="BBI14"/>
      <c r="BBJ14"/>
      <c r="BBK14"/>
      <c r="BBL14"/>
      <c r="BBM14"/>
      <c r="BBN14"/>
      <c r="BBO14"/>
      <c r="BBP14"/>
      <c r="BBQ14"/>
      <c r="BBR14"/>
      <c r="BBS14"/>
      <c r="BBT14"/>
      <c r="BBU14"/>
      <c r="BBV14"/>
      <c r="BBW14"/>
      <c r="BBX14"/>
      <c r="BBY14"/>
      <c r="BBZ14"/>
      <c r="BCA14"/>
      <c r="BCB14"/>
      <c r="BCC14"/>
      <c r="BCD14"/>
      <c r="BCE14"/>
      <c r="BCF14"/>
      <c r="BCG14"/>
      <c r="BCH14"/>
      <c r="BCI14"/>
      <c r="BCJ14"/>
      <c r="BCK14"/>
      <c r="BCL14"/>
      <c r="BCM14"/>
      <c r="BCN14"/>
      <c r="BCO14"/>
      <c r="BCP14"/>
      <c r="BCQ14"/>
      <c r="BCR14"/>
      <c r="BCS14"/>
      <c r="BCT14"/>
      <c r="BCU14"/>
      <c r="BCV14"/>
      <c r="BCW14"/>
      <c r="BCX14"/>
      <c r="BCY14"/>
      <c r="BCZ14"/>
      <c r="BDA14"/>
      <c r="BDB14"/>
      <c r="BDC14"/>
      <c r="BDD14"/>
      <c r="BDE14"/>
      <c r="BDF14"/>
      <c r="BDG14"/>
      <c r="BDH14"/>
      <c r="BDI14"/>
      <c r="BDJ14"/>
      <c r="BDK14"/>
      <c r="BDL14"/>
      <c r="BDM14"/>
      <c r="BDN14"/>
      <c r="BDO14"/>
      <c r="BDP14"/>
      <c r="BDQ14"/>
      <c r="BDR14"/>
      <c r="BDS14"/>
      <c r="BDT14"/>
      <c r="BDU14"/>
      <c r="BDV14"/>
      <c r="BDW14"/>
      <c r="BDX14"/>
      <c r="BDY14"/>
      <c r="BDZ14"/>
      <c r="BEA14"/>
      <c r="BEB14"/>
      <c r="BEC14"/>
      <c r="BED14"/>
      <c r="BEE14"/>
      <c r="BEF14"/>
      <c r="BEG14"/>
      <c r="BEH14"/>
      <c r="BEI14"/>
      <c r="BEJ14"/>
      <c r="BEK14"/>
      <c r="BEL14"/>
      <c r="BEM14"/>
      <c r="BEN14"/>
      <c r="BEO14"/>
      <c r="BEP14"/>
      <c r="BEQ14"/>
      <c r="BER14"/>
      <c r="BES14"/>
      <c r="BET14"/>
      <c r="BEU14"/>
      <c r="BEV14"/>
      <c r="BEW14"/>
      <c r="BEX14"/>
      <c r="BEY14"/>
      <c r="BEZ14"/>
      <c r="BFA14"/>
      <c r="BFB14"/>
      <c r="BFC14"/>
      <c r="BFD14"/>
      <c r="BFE14"/>
      <c r="BFF14"/>
      <c r="BFG14"/>
      <c r="BFH14"/>
      <c r="BFI14"/>
      <c r="BFJ14"/>
      <c r="BFK14"/>
      <c r="BFL14"/>
      <c r="BFM14"/>
      <c r="BFN14"/>
      <c r="BFO14"/>
      <c r="BFP14"/>
      <c r="BFQ14"/>
      <c r="BFR14"/>
      <c r="BFS14"/>
      <c r="BFT14"/>
      <c r="BFU14"/>
      <c r="BFV14"/>
      <c r="BFW14"/>
      <c r="BFX14"/>
      <c r="BFY14"/>
      <c r="BFZ14"/>
      <c r="BGA14"/>
      <c r="BGB14"/>
      <c r="BGC14"/>
      <c r="BGD14"/>
      <c r="BGE14"/>
      <c r="BGF14"/>
      <c r="BGG14"/>
      <c r="BGH14"/>
      <c r="BGI14"/>
      <c r="BGJ14"/>
      <c r="BGK14"/>
      <c r="BGL14"/>
      <c r="BGM14"/>
      <c r="BGN14"/>
      <c r="BGO14"/>
      <c r="BGP14"/>
      <c r="BGQ14"/>
      <c r="BGR14"/>
      <c r="BGS14"/>
      <c r="BGT14"/>
      <c r="BGU14"/>
      <c r="BGV14"/>
      <c r="BGW14"/>
      <c r="BGX14"/>
      <c r="BGY14"/>
      <c r="BGZ14"/>
      <c r="BHA14"/>
      <c r="BHB14"/>
      <c r="BHC14"/>
      <c r="BHD14"/>
      <c r="BHE14"/>
      <c r="BHF14"/>
      <c r="BHG14"/>
      <c r="BHH14"/>
      <c r="BHI14"/>
      <c r="BHJ14"/>
      <c r="BHK14"/>
      <c r="BHL14"/>
      <c r="BHM14"/>
      <c r="BHN14"/>
      <c r="BHO14"/>
      <c r="BHP14"/>
      <c r="BHQ14"/>
      <c r="BHR14"/>
      <c r="BHS14"/>
      <c r="BHT14"/>
      <c r="BHU14"/>
      <c r="BHV14"/>
      <c r="BHW14"/>
      <c r="BHX14"/>
      <c r="BHY14"/>
      <c r="BHZ14"/>
      <c r="BIA14"/>
      <c r="BIB14"/>
      <c r="BIC14"/>
      <c r="BID14"/>
      <c r="BIE14"/>
      <c r="BIF14"/>
      <c r="BIG14"/>
      <c r="BIH14"/>
      <c r="BII14"/>
      <c r="BIJ14"/>
      <c r="BIK14"/>
      <c r="BIL14"/>
      <c r="BIM14"/>
      <c r="BIN14"/>
      <c r="BIO14"/>
      <c r="BIP14"/>
      <c r="BIQ14"/>
    </row>
    <row r="15" spans="1:1603" s="28" customFormat="1" ht="54" customHeight="1" x14ac:dyDescent="0.2">
      <c r="A15" s="9" t="s">
        <v>144</v>
      </c>
      <c r="B15" s="10" t="s">
        <v>48</v>
      </c>
      <c r="C15" s="11" t="s">
        <v>49</v>
      </c>
      <c r="D15" s="11" t="s">
        <v>50</v>
      </c>
      <c r="E15" s="12" t="s">
        <v>145</v>
      </c>
      <c r="F15" s="14" t="s">
        <v>146</v>
      </c>
      <c r="G15" s="39" t="s">
        <v>147</v>
      </c>
      <c r="H15" s="41">
        <v>43838</v>
      </c>
      <c r="I15" s="39" t="s">
        <v>148</v>
      </c>
      <c r="J15" s="41">
        <v>43843</v>
      </c>
      <c r="K15" s="43">
        <v>21667800</v>
      </c>
      <c r="L15" s="43">
        <v>5416950</v>
      </c>
      <c r="M15" s="40">
        <v>43843</v>
      </c>
      <c r="N15" s="40">
        <v>43844</v>
      </c>
      <c r="O15" s="40">
        <v>43995</v>
      </c>
      <c r="P15" s="23" t="s">
        <v>149</v>
      </c>
      <c r="Q15" s="41">
        <v>43964</v>
      </c>
      <c r="R15" s="23">
        <v>109</v>
      </c>
      <c r="S15" s="41">
        <v>43963</v>
      </c>
      <c r="T15" s="23" t="s">
        <v>150</v>
      </c>
      <c r="U15" s="10"/>
      <c r="V15" s="8"/>
      <c r="W15" s="8"/>
      <c r="X15" s="8"/>
      <c r="Y15" s="8"/>
      <c r="Z15" s="8"/>
      <c r="AA15" s="8"/>
      <c r="AB15" s="8"/>
      <c r="AC15" s="18" t="s">
        <v>109</v>
      </c>
      <c r="AD15" s="18"/>
      <c r="AE15" s="7"/>
      <c r="AF15" s="7"/>
      <c r="AG15" s="40">
        <f t="shared" si="0"/>
        <v>43995</v>
      </c>
      <c r="AH15" s="43">
        <v>5416950</v>
      </c>
      <c r="AI15" s="15"/>
      <c r="AJ15" s="43">
        <f>AI15+AH15+K15</f>
        <v>27084750</v>
      </c>
      <c r="AK15" s="43">
        <f>+Tabla2[[#This Row],[VALOR TOTAL DE CONTRATACIÓN]]+Tabla2[[#This Row],[VALOR ADICIÓN NO. 1]]+Tabla2[[#This Row],[VALOR ADICIÓN NO.2]]</f>
        <v>27084750</v>
      </c>
      <c r="AL15" s="11" t="s">
        <v>54</v>
      </c>
      <c r="AM15" s="17"/>
      <c r="AN15" s="11" t="s">
        <v>151</v>
      </c>
      <c r="AO15" s="16" t="s">
        <v>56</v>
      </c>
      <c r="AP15" s="16" t="s">
        <v>57</v>
      </c>
      <c r="AQ15" s="6" t="s">
        <v>58</v>
      </c>
      <c r="AR15" s="54" t="s">
        <v>152</v>
      </c>
      <c r="AS15" s="44" t="s">
        <v>60</v>
      </c>
      <c r="AT15" s="5">
        <v>5</v>
      </c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  <c r="AMK15"/>
      <c r="AML15"/>
      <c r="AMM15"/>
      <c r="AMN15"/>
      <c r="AMO15"/>
      <c r="AMP15"/>
      <c r="AMQ15"/>
      <c r="AMR15"/>
      <c r="AMS15"/>
      <c r="AMT15"/>
      <c r="AMU15"/>
      <c r="AMV15"/>
      <c r="AMW15"/>
      <c r="AMX15"/>
      <c r="AMY15"/>
      <c r="AMZ15"/>
      <c r="ANA15"/>
      <c r="ANB15"/>
      <c r="ANC15"/>
      <c r="AND15"/>
      <c r="ANE15"/>
      <c r="ANF15"/>
      <c r="ANG15"/>
      <c r="ANH15"/>
      <c r="ANI15"/>
      <c r="ANJ15"/>
      <c r="ANK15"/>
      <c r="ANL15"/>
      <c r="ANM15"/>
      <c r="ANN15"/>
      <c r="ANO15"/>
      <c r="ANP15"/>
      <c r="ANQ15"/>
      <c r="ANR15"/>
      <c r="ANS15"/>
      <c r="ANT15"/>
      <c r="ANU15"/>
      <c r="ANV15"/>
      <c r="ANW15"/>
      <c r="ANX15"/>
      <c r="ANY15"/>
      <c r="ANZ15"/>
      <c r="AOA15"/>
      <c r="AOB15"/>
      <c r="AOC15"/>
      <c r="AOD15"/>
      <c r="AOE15"/>
      <c r="AOF15"/>
      <c r="AOG15"/>
      <c r="AOH15"/>
      <c r="AOI15"/>
      <c r="AOJ15"/>
      <c r="AOK15"/>
      <c r="AOL15"/>
      <c r="AOM15"/>
      <c r="AON15"/>
      <c r="AOO15"/>
      <c r="AOP15"/>
      <c r="AOQ15"/>
      <c r="AOR15"/>
      <c r="AOS15"/>
      <c r="AOT15"/>
      <c r="AOU15"/>
      <c r="AOV15"/>
      <c r="AOW15"/>
      <c r="AOX15"/>
      <c r="AOY15"/>
      <c r="AOZ15"/>
      <c r="APA15"/>
      <c r="APB15"/>
      <c r="APC15"/>
      <c r="APD15"/>
      <c r="APE15"/>
      <c r="APF15"/>
      <c r="APG15"/>
      <c r="APH15"/>
      <c r="API15"/>
      <c r="APJ15"/>
      <c r="APK15"/>
      <c r="APL15"/>
      <c r="APM15"/>
      <c r="APN15"/>
      <c r="APO15"/>
      <c r="APP15"/>
      <c r="APQ15"/>
      <c r="APR15"/>
      <c r="APS15"/>
      <c r="APT15"/>
      <c r="APU15"/>
      <c r="APV15"/>
      <c r="APW15"/>
      <c r="APX15"/>
      <c r="APY15"/>
      <c r="APZ15"/>
      <c r="AQA15"/>
      <c r="AQB15"/>
      <c r="AQC15"/>
      <c r="AQD15"/>
      <c r="AQE15"/>
      <c r="AQF15"/>
      <c r="AQG15"/>
      <c r="AQH15"/>
      <c r="AQI15"/>
      <c r="AQJ15"/>
      <c r="AQK15"/>
      <c r="AQL15"/>
      <c r="AQM15"/>
      <c r="AQN15"/>
      <c r="AQO15"/>
      <c r="AQP15"/>
      <c r="AQQ15"/>
      <c r="AQR15"/>
      <c r="AQS15"/>
      <c r="AQT15"/>
      <c r="AQU15"/>
      <c r="AQV15"/>
      <c r="AQW15"/>
      <c r="AQX15"/>
      <c r="AQY15"/>
      <c r="AQZ15"/>
      <c r="ARA15"/>
      <c r="ARB15"/>
      <c r="ARC15"/>
      <c r="ARD15"/>
      <c r="ARE15"/>
      <c r="ARF15"/>
      <c r="ARG15"/>
      <c r="ARH15"/>
      <c r="ARI15"/>
      <c r="ARJ15"/>
      <c r="ARK15"/>
      <c r="ARL15"/>
      <c r="ARM15"/>
      <c r="ARN15"/>
      <c r="ARO15"/>
      <c r="ARP15"/>
      <c r="ARQ15"/>
      <c r="ARR15"/>
      <c r="ARS15"/>
      <c r="ART15"/>
      <c r="ARU15"/>
      <c r="ARV15"/>
      <c r="ARW15"/>
      <c r="ARX15"/>
      <c r="ARY15"/>
      <c r="ARZ15"/>
      <c r="ASA15"/>
      <c r="ASB15"/>
      <c r="ASC15"/>
      <c r="ASD15"/>
      <c r="ASE15"/>
      <c r="ASF15"/>
      <c r="ASG15"/>
      <c r="ASH15"/>
      <c r="ASI15"/>
      <c r="ASJ15"/>
      <c r="ASK15"/>
      <c r="ASL15"/>
      <c r="ASM15"/>
      <c r="ASN15"/>
      <c r="ASO15"/>
      <c r="ASP15"/>
      <c r="ASQ15"/>
      <c r="ASR15"/>
      <c r="ASS15"/>
      <c r="AST15"/>
      <c r="ASU15"/>
      <c r="ASV15"/>
      <c r="ASW15"/>
      <c r="ASX15"/>
      <c r="ASY15"/>
      <c r="ASZ15"/>
      <c r="ATA15"/>
      <c r="ATB15"/>
      <c r="ATC15"/>
      <c r="ATD15"/>
      <c r="ATE15"/>
      <c r="ATF15"/>
      <c r="ATG15"/>
      <c r="ATH15"/>
      <c r="ATI15"/>
      <c r="ATJ15"/>
      <c r="ATK15"/>
      <c r="ATL15"/>
      <c r="ATM15"/>
      <c r="ATN15"/>
      <c r="ATO15"/>
      <c r="ATP15"/>
      <c r="ATQ15"/>
      <c r="ATR15"/>
      <c r="ATS15"/>
      <c r="ATT15"/>
      <c r="ATU15"/>
      <c r="ATV15"/>
      <c r="ATW15"/>
      <c r="ATX15"/>
      <c r="ATY15"/>
      <c r="ATZ15"/>
      <c r="AUA15"/>
      <c r="AUB15"/>
      <c r="AUC15"/>
      <c r="AUD15"/>
      <c r="AUE15"/>
      <c r="AUF15"/>
      <c r="AUG15"/>
      <c r="AUH15"/>
      <c r="AUI15"/>
      <c r="AUJ15"/>
      <c r="AUK15"/>
      <c r="AUL15"/>
      <c r="AUM15"/>
      <c r="AUN15"/>
      <c r="AUO15"/>
      <c r="AUP15"/>
      <c r="AUQ15"/>
      <c r="AUR15"/>
      <c r="AUS15"/>
      <c r="AUT15"/>
      <c r="AUU15"/>
      <c r="AUV15"/>
      <c r="AUW15"/>
      <c r="AUX15"/>
      <c r="AUY15"/>
      <c r="AUZ15"/>
      <c r="AVA15"/>
      <c r="AVB15"/>
      <c r="AVC15"/>
      <c r="AVD15"/>
      <c r="AVE15"/>
      <c r="AVF15"/>
      <c r="AVG15"/>
      <c r="AVH15"/>
      <c r="AVI15"/>
      <c r="AVJ15"/>
      <c r="AVK15"/>
      <c r="AVL15"/>
      <c r="AVM15"/>
      <c r="AVN15"/>
      <c r="AVO15"/>
      <c r="AVP15"/>
      <c r="AVQ15"/>
      <c r="AVR15"/>
      <c r="AVS15"/>
      <c r="AVT15"/>
      <c r="AVU15"/>
      <c r="AVV15"/>
      <c r="AVW15"/>
      <c r="AVX15"/>
      <c r="AVY15"/>
      <c r="AVZ15"/>
      <c r="AWA15"/>
      <c r="AWB15"/>
      <c r="AWC15"/>
      <c r="AWD15"/>
      <c r="AWE15"/>
      <c r="AWF15"/>
      <c r="AWG15"/>
      <c r="AWH15"/>
      <c r="AWI15"/>
      <c r="AWJ15"/>
      <c r="AWK15"/>
      <c r="AWL15"/>
      <c r="AWM15"/>
      <c r="AWN15"/>
      <c r="AWO15"/>
      <c r="AWP15"/>
      <c r="AWQ15"/>
      <c r="AWR15"/>
      <c r="AWS15"/>
      <c r="AWT15"/>
      <c r="AWU15"/>
      <c r="AWV15"/>
      <c r="AWW15"/>
      <c r="AWX15"/>
      <c r="AWY15"/>
      <c r="AWZ15"/>
      <c r="AXA15"/>
      <c r="AXB15"/>
      <c r="AXC15"/>
      <c r="AXD15"/>
      <c r="AXE15"/>
      <c r="AXF15"/>
      <c r="AXG15"/>
      <c r="AXH15"/>
      <c r="AXI15"/>
      <c r="AXJ15"/>
      <c r="AXK15"/>
      <c r="AXL15"/>
      <c r="AXM15"/>
      <c r="AXN15"/>
      <c r="AXO15"/>
      <c r="AXP15"/>
      <c r="AXQ15"/>
      <c r="AXR15"/>
      <c r="AXS15"/>
      <c r="AXT15"/>
      <c r="AXU15"/>
      <c r="AXV15"/>
      <c r="AXW15"/>
      <c r="AXX15"/>
      <c r="AXY15"/>
      <c r="AXZ15"/>
      <c r="AYA15"/>
      <c r="AYB15"/>
      <c r="AYC15"/>
      <c r="AYD15"/>
      <c r="AYE15"/>
      <c r="AYF15"/>
      <c r="AYG15"/>
      <c r="AYH15"/>
      <c r="AYI15"/>
      <c r="AYJ15"/>
      <c r="AYK15"/>
      <c r="AYL15"/>
      <c r="AYM15"/>
      <c r="AYN15"/>
      <c r="AYO15"/>
      <c r="AYP15"/>
      <c r="AYQ15"/>
      <c r="AYR15"/>
      <c r="AYS15"/>
      <c r="AYT15"/>
      <c r="AYU15"/>
      <c r="AYV15"/>
      <c r="AYW15"/>
      <c r="AYX15"/>
      <c r="AYY15"/>
      <c r="AYZ15"/>
      <c r="AZA15"/>
      <c r="AZB15"/>
      <c r="AZC15"/>
      <c r="AZD15"/>
      <c r="AZE15"/>
      <c r="AZF15"/>
      <c r="AZG15"/>
      <c r="AZH15"/>
      <c r="AZI15"/>
      <c r="AZJ15"/>
      <c r="AZK15"/>
      <c r="AZL15"/>
      <c r="AZM15"/>
      <c r="AZN15"/>
      <c r="AZO15"/>
      <c r="AZP15"/>
      <c r="AZQ15"/>
      <c r="AZR15"/>
      <c r="AZS15"/>
      <c r="AZT15"/>
      <c r="AZU15"/>
      <c r="AZV15"/>
      <c r="AZW15"/>
      <c r="AZX15"/>
      <c r="AZY15"/>
      <c r="AZZ15"/>
      <c r="BAA15"/>
      <c r="BAB15"/>
      <c r="BAC15"/>
      <c r="BAD15"/>
      <c r="BAE15"/>
      <c r="BAF15"/>
      <c r="BAG15"/>
      <c r="BAH15"/>
      <c r="BAI15"/>
      <c r="BAJ15"/>
      <c r="BAK15"/>
      <c r="BAL15"/>
      <c r="BAM15"/>
      <c r="BAN15"/>
      <c r="BAO15"/>
      <c r="BAP15"/>
      <c r="BAQ15"/>
      <c r="BAR15"/>
      <c r="BAS15"/>
      <c r="BAT15"/>
      <c r="BAU15"/>
      <c r="BAV15"/>
      <c r="BAW15"/>
      <c r="BAX15"/>
      <c r="BAY15"/>
      <c r="BAZ15"/>
      <c r="BBA15"/>
      <c r="BBB15"/>
      <c r="BBC15"/>
      <c r="BBD15"/>
      <c r="BBE15"/>
      <c r="BBF15"/>
      <c r="BBG15"/>
      <c r="BBH15"/>
      <c r="BBI15"/>
      <c r="BBJ15"/>
      <c r="BBK15"/>
      <c r="BBL15"/>
      <c r="BBM15"/>
      <c r="BBN15"/>
      <c r="BBO15"/>
      <c r="BBP15"/>
      <c r="BBQ15"/>
      <c r="BBR15"/>
      <c r="BBS15"/>
      <c r="BBT15"/>
      <c r="BBU15"/>
      <c r="BBV15"/>
      <c r="BBW15"/>
      <c r="BBX15"/>
      <c r="BBY15"/>
      <c r="BBZ15"/>
      <c r="BCA15"/>
      <c r="BCB15"/>
      <c r="BCC15"/>
      <c r="BCD15"/>
      <c r="BCE15"/>
      <c r="BCF15"/>
      <c r="BCG15"/>
      <c r="BCH15"/>
      <c r="BCI15"/>
      <c r="BCJ15"/>
      <c r="BCK15"/>
      <c r="BCL15"/>
      <c r="BCM15"/>
      <c r="BCN15"/>
      <c r="BCO15"/>
      <c r="BCP15"/>
      <c r="BCQ15"/>
      <c r="BCR15"/>
      <c r="BCS15"/>
      <c r="BCT15"/>
      <c r="BCU15"/>
      <c r="BCV15"/>
      <c r="BCW15"/>
      <c r="BCX15"/>
      <c r="BCY15"/>
      <c r="BCZ15"/>
      <c r="BDA15"/>
      <c r="BDB15"/>
      <c r="BDC15"/>
      <c r="BDD15"/>
      <c r="BDE15"/>
      <c r="BDF15"/>
      <c r="BDG15"/>
      <c r="BDH15"/>
      <c r="BDI15"/>
      <c r="BDJ15"/>
      <c r="BDK15"/>
      <c r="BDL15"/>
      <c r="BDM15"/>
      <c r="BDN15"/>
      <c r="BDO15"/>
      <c r="BDP15"/>
      <c r="BDQ15"/>
      <c r="BDR15"/>
      <c r="BDS15"/>
      <c r="BDT15"/>
      <c r="BDU15"/>
      <c r="BDV15"/>
      <c r="BDW15"/>
      <c r="BDX15"/>
      <c r="BDY15"/>
      <c r="BDZ15"/>
      <c r="BEA15"/>
      <c r="BEB15"/>
      <c r="BEC15"/>
      <c r="BED15"/>
      <c r="BEE15"/>
      <c r="BEF15"/>
      <c r="BEG15"/>
      <c r="BEH15"/>
      <c r="BEI15"/>
      <c r="BEJ15"/>
      <c r="BEK15"/>
      <c r="BEL15"/>
      <c r="BEM15"/>
      <c r="BEN15"/>
      <c r="BEO15"/>
      <c r="BEP15"/>
      <c r="BEQ15"/>
      <c r="BER15"/>
      <c r="BES15"/>
      <c r="BET15"/>
      <c r="BEU15"/>
      <c r="BEV15"/>
      <c r="BEW15"/>
      <c r="BEX15"/>
      <c r="BEY15"/>
      <c r="BEZ15"/>
      <c r="BFA15"/>
      <c r="BFB15"/>
      <c r="BFC15"/>
      <c r="BFD15"/>
      <c r="BFE15"/>
      <c r="BFF15"/>
      <c r="BFG15"/>
      <c r="BFH15"/>
      <c r="BFI15"/>
      <c r="BFJ15"/>
      <c r="BFK15"/>
      <c r="BFL15"/>
      <c r="BFM15"/>
      <c r="BFN15"/>
      <c r="BFO15"/>
      <c r="BFP15"/>
      <c r="BFQ15"/>
      <c r="BFR15"/>
      <c r="BFS15"/>
      <c r="BFT15"/>
      <c r="BFU15"/>
      <c r="BFV15"/>
      <c r="BFW15"/>
      <c r="BFX15"/>
      <c r="BFY15"/>
      <c r="BFZ15"/>
      <c r="BGA15"/>
      <c r="BGB15"/>
      <c r="BGC15"/>
      <c r="BGD15"/>
      <c r="BGE15"/>
      <c r="BGF15"/>
      <c r="BGG15"/>
      <c r="BGH15"/>
      <c r="BGI15"/>
      <c r="BGJ15"/>
      <c r="BGK15"/>
      <c r="BGL15"/>
      <c r="BGM15"/>
      <c r="BGN15"/>
      <c r="BGO15"/>
      <c r="BGP15"/>
      <c r="BGQ15"/>
      <c r="BGR15"/>
      <c r="BGS15"/>
      <c r="BGT15"/>
      <c r="BGU15"/>
      <c r="BGV15"/>
      <c r="BGW15"/>
      <c r="BGX15"/>
      <c r="BGY15"/>
      <c r="BGZ15"/>
      <c r="BHA15"/>
      <c r="BHB15"/>
      <c r="BHC15"/>
      <c r="BHD15"/>
      <c r="BHE15"/>
      <c r="BHF15"/>
      <c r="BHG15"/>
      <c r="BHH15"/>
      <c r="BHI15"/>
      <c r="BHJ15"/>
      <c r="BHK15"/>
      <c r="BHL15"/>
      <c r="BHM15"/>
      <c r="BHN15"/>
      <c r="BHO15"/>
      <c r="BHP15"/>
      <c r="BHQ15"/>
      <c r="BHR15"/>
      <c r="BHS15"/>
      <c r="BHT15"/>
      <c r="BHU15"/>
      <c r="BHV15"/>
      <c r="BHW15"/>
      <c r="BHX15"/>
      <c r="BHY15"/>
      <c r="BHZ15"/>
      <c r="BIA15"/>
      <c r="BIB15"/>
      <c r="BIC15"/>
      <c r="BID15"/>
      <c r="BIE15"/>
      <c r="BIF15"/>
      <c r="BIG15"/>
      <c r="BIH15"/>
      <c r="BII15"/>
      <c r="BIJ15"/>
      <c r="BIK15"/>
      <c r="BIL15"/>
      <c r="BIM15"/>
      <c r="BIN15"/>
      <c r="BIO15"/>
      <c r="BIP15"/>
      <c r="BIQ15"/>
    </row>
    <row r="16" spans="1:1603" ht="62.25" customHeight="1" x14ac:dyDescent="0.2">
      <c r="A16" s="20" t="s">
        <v>427</v>
      </c>
      <c r="B16" s="10" t="s">
        <v>48</v>
      </c>
      <c r="C16" s="6" t="s">
        <v>49</v>
      </c>
      <c r="D16" s="6" t="s">
        <v>62</v>
      </c>
      <c r="E16" s="21" t="s">
        <v>428</v>
      </c>
      <c r="F16" s="29" t="s">
        <v>429</v>
      </c>
      <c r="G16" s="39"/>
      <c r="H16" s="41"/>
      <c r="I16" s="39"/>
      <c r="J16" s="23"/>
      <c r="K16" s="24"/>
      <c r="L16" s="4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8"/>
      <c r="AD16" s="8"/>
      <c r="AE16" s="8"/>
      <c r="AF16" s="8"/>
      <c r="AG16" s="40"/>
      <c r="AH16" s="43"/>
      <c r="AI16" s="15"/>
      <c r="AJ16" s="43"/>
      <c r="AK16" s="43"/>
      <c r="AL16" s="11"/>
      <c r="AM16" s="21" t="s">
        <v>430</v>
      </c>
      <c r="AN16" s="11"/>
      <c r="AO16" s="16" t="s">
        <v>56</v>
      </c>
      <c r="AP16" s="16" t="s">
        <v>57</v>
      </c>
      <c r="AQ16" s="6" t="s">
        <v>58</v>
      </c>
      <c r="AR16" s="11" t="s">
        <v>431</v>
      </c>
      <c r="AS16" s="44"/>
      <c r="AT16" s="5"/>
    </row>
    <row r="17" spans="1:1603" ht="72" customHeight="1" x14ac:dyDescent="0.2">
      <c r="A17" s="20" t="s">
        <v>432</v>
      </c>
      <c r="B17" s="10" t="s">
        <v>48</v>
      </c>
      <c r="C17" s="6" t="s">
        <v>49</v>
      </c>
      <c r="D17" s="6" t="s">
        <v>50</v>
      </c>
      <c r="E17" s="21" t="s">
        <v>174</v>
      </c>
      <c r="F17" s="14" t="s">
        <v>168</v>
      </c>
      <c r="G17" s="39"/>
      <c r="H17" s="23"/>
      <c r="I17" s="39"/>
      <c r="J17" s="23"/>
      <c r="K17" s="24"/>
      <c r="L17" s="4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8"/>
      <c r="AD17" s="8"/>
      <c r="AE17" s="8"/>
      <c r="AF17" s="8"/>
      <c r="AG17" s="40"/>
      <c r="AH17" s="43"/>
      <c r="AI17" s="15"/>
      <c r="AJ17" s="43"/>
      <c r="AK17" s="43"/>
      <c r="AL17" s="11"/>
      <c r="AM17" s="46" t="s">
        <v>430</v>
      </c>
      <c r="AN17" s="11"/>
      <c r="AO17" s="16" t="s">
        <v>56</v>
      </c>
      <c r="AP17" s="16" t="s">
        <v>57</v>
      </c>
      <c r="AQ17" s="6" t="s">
        <v>58</v>
      </c>
      <c r="AR17" s="11" t="s">
        <v>431</v>
      </c>
      <c r="AS17" s="44"/>
      <c r="AT17" s="5"/>
    </row>
    <row r="18" spans="1:1603" ht="62.25" customHeight="1" x14ac:dyDescent="0.2">
      <c r="A18" s="20" t="s">
        <v>433</v>
      </c>
      <c r="B18" s="10" t="s">
        <v>48</v>
      </c>
      <c r="C18" s="6" t="s">
        <v>49</v>
      </c>
      <c r="D18" s="6" t="s">
        <v>50</v>
      </c>
      <c r="E18" s="21" t="s">
        <v>434</v>
      </c>
      <c r="F18" s="14" t="s">
        <v>168</v>
      </c>
      <c r="G18" s="39"/>
      <c r="H18" s="23"/>
      <c r="I18" s="39"/>
      <c r="J18" s="23"/>
      <c r="K18" s="24"/>
      <c r="L18" s="4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8"/>
      <c r="AD18" s="8"/>
      <c r="AE18" s="8"/>
      <c r="AF18" s="8"/>
      <c r="AG18" s="40"/>
      <c r="AH18" s="43"/>
      <c r="AI18" s="15"/>
      <c r="AJ18" s="43"/>
      <c r="AK18" s="43"/>
      <c r="AL18" s="11"/>
      <c r="AM18" s="21" t="s">
        <v>430</v>
      </c>
      <c r="AN18" s="11"/>
      <c r="AO18" s="16" t="s">
        <v>56</v>
      </c>
      <c r="AP18" s="16" t="s">
        <v>57</v>
      </c>
      <c r="AQ18" s="6" t="s">
        <v>58</v>
      </c>
      <c r="AR18" s="11" t="s">
        <v>431</v>
      </c>
      <c r="AS18" s="44"/>
      <c r="AT18" s="5"/>
    </row>
    <row r="19" spans="1:1603" s="28" customFormat="1" ht="54" customHeight="1" x14ac:dyDescent="0.2">
      <c r="A19" s="9" t="s">
        <v>153</v>
      </c>
      <c r="B19" s="10" t="s">
        <v>48</v>
      </c>
      <c r="C19" s="11" t="s">
        <v>49</v>
      </c>
      <c r="D19" s="11" t="s">
        <v>62</v>
      </c>
      <c r="E19" s="12" t="s">
        <v>154</v>
      </c>
      <c r="F19" s="14" t="s">
        <v>155</v>
      </c>
      <c r="G19" s="39" t="s">
        <v>148</v>
      </c>
      <c r="H19" s="41">
        <v>43838</v>
      </c>
      <c r="I19" s="39" t="s">
        <v>147</v>
      </c>
      <c r="J19" s="41">
        <v>43850</v>
      </c>
      <c r="K19" s="43">
        <v>15167460</v>
      </c>
      <c r="L19" s="43">
        <v>3791865</v>
      </c>
      <c r="M19" s="40">
        <v>43850</v>
      </c>
      <c r="N19" s="40">
        <v>43850</v>
      </c>
      <c r="O19" s="40">
        <v>43970</v>
      </c>
      <c r="P19" s="23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18"/>
      <c r="AD19" s="18"/>
      <c r="AE19" s="7"/>
      <c r="AF19" s="7"/>
      <c r="AG19" s="40">
        <v>43970</v>
      </c>
      <c r="AH19" s="43"/>
      <c r="AI19" s="15"/>
      <c r="AJ19" s="43">
        <f>AI19+AH19+K19</f>
        <v>15167460</v>
      </c>
      <c r="AK19" s="43">
        <f>+Tabla2[[#This Row],[VALOR TOTAL DE CONTRATACIÓN]]+Tabla2[[#This Row],[VALOR ADICIÓN NO. 1]]+Tabla2[[#This Row],[VALOR ADICIÓN NO.2]]</f>
        <v>15167460</v>
      </c>
      <c r="AL19" s="11" t="s">
        <v>54</v>
      </c>
      <c r="AM19" s="6"/>
      <c r="AN19" s="11"/>
      <c r="AO19" s="16" t="s">
        <v>56</v>
      </c>
      <c r="AP19" s="16" t="s">
        <v>156</v>
      </c>
      <c r="AQ19" s="6" t="s">
        <v>58</v>
      </c>
      <c r="AR19" s="69" t="s">
        <v>157</v>
      </c>
      <c r="AS19" s="44" t="s">
        <v>60</v>
      </c>
      <c r="AT19" s="5">
        <v>4</v>
      </c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  <c r="AMK19"/>
      <c r="AML19"/>
      <c r="AMM19"/>
      <c r="AMN19"/>
      <c r="AMO19"/>
      <c r="AMP19"/>
      <c r="AMQ19"/>
      <c r="AMR19"/>
      <c r="AMS19"/>
      <c r="AMT19"/>
      <c r="AMU19"/>
      <c r="AMV19"/>
      <c r="AMW19"/>
      <c r="AMX19"/>
      <c r="AMY19"/>
      <c r="AMZ19"/>
      <c r="ANA19"/>
      <c r="ANB19"/>
      <c r="ANC19"/>
      <c r="AND19"/>
      <c r="ANE19"/>
      <c r="ANF19"/>
      <c r="ANG19"/>
      <c r="ANH19"/>
      <c r="ANI19"/>
      <c r="ANJ19"/>
      <c r="ANK19"/>
      <c r="ANL19"/>
      <c r="ANM19"/>
      <c r="ANN19"/>
      <c r="ANO19"/>
      <c r="ANP19"/>
      <c r="ANQ19"/>
      <c r="ANR19"/>
      <c r="ANS19"/>
      <c r="ANT19"/>
      <c r="ANU19"/>
      <c r="ANV19"/>
      <c r="ANW19"/>
      <c r="ANX19"/>
      <c r="ANY19"/>
      <c r="ANZ19"/>
      <c r="AOA19"/>
      <c r="AOB19"/>
      <c r="AOC19"/>
      <c r="AOD19"/>
      <c r="AOE19"/>
      <c r="AOF19"/>
      <c r="AOG19"/>
      <c r="AOH19"/>
      <c r="AOI19"/>
      <c r="AOJ19"/>
      <c r="AOK19"/>
      <c r="AOL19"/>
      <c r="AOM19"/>
      <c r="AON19"/>
      <c r="AOO19"/>
      <c r="AOP19"/>
      <c r="AOQ19"/>
      <c r="AOR19"/>
      <c r="AOS19"/>
      <c r="AOT19"/>
      <c r="AOU19"/>
      <c r="AOV19"/>
      <c r="AOW19"/>
      <c r="AOX19"/>
      <c r="AOY19"/>
      <c r="AOZ19"/>
      <c r="APA19"/>
      <c r="APB19"/>
      <c r="APC19"/>
      <c r="APD19"/>
      <c r="APE19"/>
      <c r="APF19"/>
      <c r="APG19"/>
      <c r="APH19"/>
      <c r="API19"/>
      <c r="APJ19"/>
      <c r="APK19"/>
      <c r="APL19"/>
      <c r="APM19"/>
      <c r="APN19"/>
      <c r="APO19"/>
      <c r="APP19"/>
      <c r="APQ19"/>
      <c r="APR19"/>
      <c r="APS19"/>
      <c r="APT19"/>
      <c r="APU19"/>
      <c r="APV19"/>
      <c r="APW19"/>
      <c r="APX19"/>
      <c r="APY19"/>
      <c r="APZ19"/>
      <c r="AQA19"/>
      <c r="AQB19"/>
      <c r="AQC19"/>
      <c r="AQD19"/>
      <c r="AQE19"/>
      <c r="AQF19"/>
      <c r="AQG19"/>
      <c r="AQH19"/>
      <c r="AQI19"/>
      <c r="AQJ19"/>
      <c r="AQK19"/>
      <c r="AQL19"/>
      <c r="AQM19"/>
      <c r="AQN19"/>
      <c r="AQO19"/>
      <c r="AQP19"/>
      <c r="AQQ19"/>
      <c r="AQR19"/>
      <c r="AQS19"/>
      <c r="AQT19"/>
      <c r="AQU19"/>
      <c r="AQV19"/>
      <c r="AQW19"/>
      <c r="AQX19"/>
      <c r="AQY19"/>
      <c r="AQZ19"/>
      <c r="ARA19"/>
      <c r="ARB19"/>
      <c r="ARC19"/>
      <c r="ARD19"/>
      <c r="ARE19"/>
      <c r="ARF19"/>
      <c r="ARG19"/>
      <c r="ARH19"/>
      <c r="ARI19"/>
      <c r="ARJ19"/>
      <c r="ARK19"/>
      <c r="ARL19"/>
      <c r="ARM19"/>
      <c r="ARN19"/>
      <c r="ARO19"/>
      <c r="ARP19"/>
      <c r="ARQ19"/>
      <c r="ARR19"/>
      <c r="ARS19"/>
      <c r="ART19"/>
      <c r="ARU19"/>
      <c r="ARV19"/>
      <c r="ARW19"/>
      <c r="ARX19"/>
      <c r="ARY19"/>
      <c r="ARZ19"/>
      <c r="ASA19"/>
      <c r="ASB19"/>
      <c r="ASC19"/>
      <c r="ASD19"/>
      <c r="ASE19"/>
      <c r="ASF19"/>
      <c r="ASG19"/>
      <c r="ASH19"/>
      <c r="ASI19"/>
      <c r="ASJ19"/>
      <c r="ASK19"/>
      <c r="ASL19"/>
      <c r="ASM19"/>
      <c r="ASN19"/>
      <c r="ASO19"/>
      <c r="ASP19"/>
      <c r="ASQ19"/>
      <c r="ASR19"/>
      <c r="ASS19"/>
      <c r="AST19"/>
      <c r="ASU19"/>
      <c r="ASV19"/>
      <c r="ASW19"/>
      <c r="ASX19"/>
      <c r="ASY19"/>
      <c r="ASZ19"/>
      <c r="ATA19"/>
      <c r="ATB19"/>
      <c r="ATC19"/>
      <c r="ATD19"/>
      <c r="ATE19"/>
      <c r="ATF19"/>
      <c r="ATG19"/>
      <c r="ATH19"/>
      <c r="ATI19"/>
      <c r="ATJ19"/>
      <c r="ATK19"/>
      <c r="ATL19"/>
      <c r="ATM19"/>
      <c r="ATN19"/>
      <c r="ATO19"/>
      <c r="ATP19"/>
      <c r="ATQ19"/>
      <c r="ATR19"/>
      <c r="ATS19"/>
      <c r="ATT19"/>
      <c r="ATU19"/>
      <c r="ATV19"/>
      <c r="ATW19"/>
      <c r="ATX19"/>
      <c r="ATY19"/>
      <c r="ATZ19"/>
      <c r="AUA19"/>
      <c r="AUB19"/>
      <c r="AUC19"/>
      <c r="AUD19"/>
      <c r="AUE19"/>
      <c r="AUF19"/>
      <c r="AUG19"/>
      <c r="AUH19"/>
      <c r="AUI19"/>
      <c r="AUJ19"/>
      <c r="AUK19"/>
      <c r="AUL19"/>
      <c r="AUM19"/>
      <c r="AUN19"/>
      <c r="AUO19"/>
      <c r="AUP19"/>
      <c r="AUQ19"/>
      <c r="AUR19"/>
      <c r="AUS19"/>
      <c r="AUT19"/>
      <c r="AUU19"/>
      <c r="AUV19"/>
      <c r="AUW19"/>
      <c r="AUX19"/>
      <c r="AUY19"/>
      <c r="AUZ19"/>
      <c r="AVA19"/>
      <c r="AVB19"/>
      <c r="AVC19"/>
      <c r="AVD19"/>
      <c r="AVE19"/>
      <c r="AVF19"/>
      <c r="AVG19"/>
      <c r="AVH19"/>
      <c r="AVI19"/>
      <c r="AVJ19"/>
      <c r="AVK19"/>
      <c r="AVL19"/>
      <c r="AVM19"/>
      <c r="AVN19"/>
      <c r="AVO19"/>
      <c r="AVP19"/>
      <c r="AVQ19"/>
      <c r="AVR19"/>
      <c r="AVS19"/>
      <c r="AVT19"/>
      <c r="AVU19"/>
      <c r="AVV19"/>
      <c r="AVW19"/>
      <c r="AVX19"/>
      <c r="AVY19"/>
      <c r="AVZ19"/>
      <c r="AWA19"/>
      <c r="AWB19"/>
      <c r="AWC19"/>
      <c r="AWD19"/>
      <c r="AWE19"/>
      <c r="AWF19"/>
      <c r="AWG19"/>
      <c r="AWH19"/>
      <c r="AWI19"/>
      <c r="AWJ19"/>
      <c r="AWK19"/>
      <c r="AWL19"/>
      <c r="AWM19"/>
      <c r="AWN19"/>
      <c r="AWO19"/>
      <c r="AWP19"/>
      <c r="AWQ19"/>
      <c r="AWR19"/>
      <c r="AWS19"/>
      <c r="AWT19"/>
      <c r="AWU19"/>
      <c r="AWV19"/>
      <c r="AWW19"/>
      <c r="AWX19"/>
      <c r="AWY19"/>
      <c r="AWZ19"/>
      <c r="AXA19"/>
      <c r="AXB19"/>
      <c r="AXC19"/>
      <c r="AXD19"/>
      <c r="AXE19"/>
      <c r="AXF19"/>
      <c r="AXG19"/>
      <c r="AXH19"/>
      <c r="AXI19"/>
      <c r="AXJ19"/>
      <c r="AXK19"/>
      <c r="AXL19"/>
      <c r="AXM19"/>
      <c r="AXN19"/>
      <c r="AXO19"/>
      <c r="AXP19"/>
      <c r="AXQ19"/>
      <c r="AXR19"/>
      <c r="AXS19"/>
      <c r="AXT19"/>
      <c r="AXU19"/>
      <c r="AXV19"/>
      <c r="AXW19"/>
      <c r="AXX19"/>
      <c r="AXY19"/>
      <c r="AXZ19"/>
      <c r="AYA19"/>
      <c r="AYB19"/>
      <c r="AYC19"/>
      <c r="AYD19"/>
      <c r="AYE19"/>
      <c r="AYF19"/>
      <c r="AYG19"/>
      <c r="AYH19"/>
      <c r="AYI19"/>
      <c r="AYJ19"/>
      <c r="AYK19"/>
      <c r="AYL19"/>
      <c r="AYM19"/>
      <c r="AYN19"/>
      <c r="AYO19"/>
      <c r="AYP19"/>
      <c r="AYQ19"/>
      <c r="AYR19"/>
      <c r="AYS19"/>
      <c r="AYT19"/>
      <c r="AYU19"/>
      <c r="AYV19"/>
      <c r="AYW19"/>
      <c r="AYX19"/>
      <c r="AYY19"/>
      <c r="AYZ19"/>
      <c r="AZA19"/>
      <c r="AZB19"/>
      <c r="AZC19"/>
      <c r="AZD19"/>
      <c r="AZE19"/>
      <c r="AZF19"/>
      <c r="AZG19"/>
      <c r="AZH19"/>
      <c r="AZI19"/>
      <c r="AZJ19"/>
      <c r="AZK19"/>
      <c r="AZL19"/>
      <c r="AZM19"/>
      <c r="AZN19"/>
      <c r="AZO19"/>
      <c r="AZP19"/>
      <c r="AZQ19"/>
      <c r="AZR19"/>
      <c r="AZS19"/>
      <c r="AZT19"/>
      <c r="AZU19"/>
      <c r="AZV19"/>
      <c r="AZW19"/>
      <c r="AZX19"/>
      <c r="AZY19"/>
      <c r="AZZ19"/>
      <c r="BAA19"/>
      <c r="BAB19"/>
      <c r="BAC19"/>
      <c r="BAD19"/>
      <c r="BAE19"/>
      <c r="BAF19"/>
      <c r="BAG19"/>
      <c r="BAH19"/>
      <c r="BAI19"/>
      <c r="BAJ19"/>
      <c r="BAK19"/>
      <c r="BAL19"/>
      <c r="BAM19"/>
      <c r="BAN19"/>
      <c r="BAO19"/>
      <c r="BAP19"/>
      <c r="BAQ19"/>
      <c r="BAR19"/>
      <c r="BAS19"/>
      <c r="BAT19"/>
      <c r="BAU19"/>
      <c r="BAV19"/>
      <c r="BAW19"/>
      <c r="BAX19"/>
      <c r="BAY19"/>
      <c r="BAZ19"/>
      <c r="BBA19"/>
      <c r="BBB19"/>
      <c r="BBC19"/>
      <c r="BBD19"/>
      <c r="BBE19"/>
      <c r="BBF19"/>
      <c r="BBG19"/>
      <c r="BBH19"/>
      <c r="BBI19"/>
      <c r="BBJ19"/>
      <c r="BBK19"/>
      <c r="BBL19"/>
      <c r="BBM19"/>
      <c r="BBN19"/>
      <c r="BBO19"/>
      <c r="BBP19"/>
      <c r="BBQ19"/>
      <c r="BBR19"/>
      <c r="BBS19"/>
      <c r="BBT19"/>
      <c r="BBU19"/>
      <c r="BBV19"/>
      <c r="BBW19"/>
      <c r="BBX19"/>
      <c r="BBY19"/>
      <c r="BBZ19"/>
      <c r="BCA19"/>
      <c r="BCB19"/>
      <c r="BCC19"/>
      <c r="BCD19"/>
      <c r="BCE19"/>
      <c r="BCF19"/>
      <c r="BCG19"/>
      <c r="BCH19"/>
      <c r="BCI19"/>
      <c r="BCJ19"/>
      <c r="BCK19"/>
      <c r="BCL19"/>
      <c r="BCM19"/>
      <c r="BCN19"/>
      <c r="BCO19"/>
      <c r="BCP19"/>
      <c r="BCQ19"/>
      <c r="BCR19"/>
      <c r="BCS19"/>
      <c r="BCT19"/>
      <c r="BCU19"/>
      <c r="BCV19"/>
      <c r="BCW19"/>
      <c r="BCX19"/>
      <c r="BCY19"/>
      <c r="BCZ19"/>
      <c r="BDA19"/>
      <c r="BDB19"/>
      <c r="BDC19"/>
      <c r="BDD19"/>
      <c r="BDE19"/>
      <c r="BDF19"/>
      <c r="BDG19"/>
      <c r="BDH19"/>
      <c r="BDI19"/>
      <c r="BDJ19"/>
      <c r="BDK19"/>
      <c r="BDL19"/>
      <c r="BDM19"/>
      <c r="BDN19"/>
      <c r="BDO19"/>
      <c r="BDP19"/>
      <c r="BDQ19"/>
      <c r="BDR19"/>
      <c r="BDS19"/>
      <c r="BDT19"/>
      <c r="BDU19"/>
      <c r="BDV19"/>
      <c r="BDW19"/>
      <c r="BDX19"/>
      <c r="BDY19"/>
      <c r="BDZ19"/>
      <c r="BEA19"/>
      <c r="BEB19"/>
      <c r="BEC19"/>
      <c r="BED19"/>
      <c r="BEE19"/>
      <c r="BEF19"/>
      <c r="BEG19"/>
      <c r="BEH19"/>
      <c r="BEI19"/>
      <c r="BEJ19"/>
      <c r="BEK19"/>
      <c r="BEL19"/>
      <c r="BEM19"/>
      <c r="BEN19"/>
      <c r="BEO19"/>
      <c r="BEP19"/>
      <c r="BEQ19"/>
      <c r="BER19"/>
      <c r="BES19"/>
      <c r="BET19"/>
      <c r="BEU19"/>
      <c r="BEV19"/>
      <c r="BEW19"/>
      <c r="BEX19"/>
      <c r="BEY19"/>
      <c r="BEZ19"/>
      <c r="BFA19"/>
      <c r="BFB19"/>
      <c r="BFC19"/>
      <c r="BFD19"/>
      <c r="BFE19"/>
      <c r="BFF19"/>
      <c r="BFG19"/>
      <c r="BFH19"/>
      <c r="BFI19"/>
      <c r="BFJ19"/>
      <c r="BFK19"/>
      <c r="BFL19"/>
      <c r="BFM19"/>
      <c r="BFN19"/>
      <c r="BFO19"/>
      <c r="BFP19"/>
      <c r="BFQ19"/>
      <c r="BFR19"/>
      <c r="BFS19"/>
      <c r="BFT19"/>
      <c r="BFU19"/>
      <c r="BFV19"/>
      <c r="BFW19"/>
      <c r="BFX19"/>
      <c r="BFY19"/>
      <c r="BFZ19"/>
      <c r="BGA19"/>
      <c r="BGB19"/>
      <c r="BGC19"/>
      <c r="BGD19"/>
      <c r="BGE19"/>
      <c r="BGF19"/>
      <c r="BGG19"/>
      <c r="BGH19"/>
      <c r="BGI19"/>
      <c r="BGJ19"/>
      <c r="BGK19"/>
      <c r="BGL19"/>
      <c r="BGM19"/>
      <c r="BGN19"/>
      <c r="BGO19"/>
      <c r="BGP19"/>
      <c r="BGQ19"/>
      <c r="BGR19"/>
      <c r="BGS19"/>
      <c r="BGT19"/>
      <c r="BGU19"/>
      <c r="BGV19"/>
      <c r="BGW19"/>
      <c r="BGX19"/>
      <c r="BGY19"/>
      <c r="BGZ19"/>
      <c r="BHA19"/>
      <c r="BHB19"/>
      <c r="BHC19"/>
      <c r="BHD19"/>
      <c r="BHE19"/>
      <c r="BHF19"/>
      <c r="BHG19"/>
      <c r="BHH19"/>
      <c r="BHI19"/>
      <c r="BHJ19"/>
      <c r="BHK19"/>
      <c r="BHL19"/>
      <c r="BHM19"/>
      <c r="BHN19"/>
      <c r="BHO19"/>
      <c r="BHP19"/>
      <c r="BHQ19"/>
      <c r="BHR19"/>
      <c r="BHS19"/>
      <c r="BHT19"/>
      <c r="BHU19"/>
      <c r="BHV19"/>
      <c r="BHW19"/>
      <c r="BHX19"/>
      <c r="BHY19"/>
      <c r="BHZ19"/>
      <c r="BIA19"/>
      <c r="BIB19"/>
      <c r="BIC19"/>
      <c r="BID19"/>
      <c r="BIE19"/>
      <c r="BIF19"/>
      <c r="BIG19"/>
      <c r="BIH19"/>
      <c r="BII19"/>
      <c r="BIJ19"/>
      <c r="BIK19"/>
      <c r="BIL19"/>
      <c r="BIM19"/>
      <c r="BIN19"/>
      <c r="BIO19"/>
      <c r="BIP19"/>
      <c r="BIQ19"/>
    </row>
    <row r="20" spans="1:1603" s="28" customFormat="1" ht="54" customHeight="1" x14ac:dyDescent="0.2">
      <c r="A20" s="9" t="s">
        <v>158</v>
      </c>
      <c r="B20" s="10" t="s">
        <v>48</v>
      </c>
      <c r="C20" s="11" t="s">
        <v>49</v>
      </c>
      <c r="D20" s="11" t="s">
        <v>62</v>
      </c>
      <c r="E20" s="12" t="s">
        <v>159</v>
      </c>
      <c r="F20" s="14" t="s">
        <v>160</v>
      </c>
      <c r="G20" s="39" t="s">
        <v>161</v>
      </c>
      <c r="H20" s="41">
        <v>43847</v>
      </c>
      <c r="I20" s="39" t="s">
        <v>162</v>
      </c>
      <c r="J20" s="41">
        <v>43852</v>
      </c>
      <c r="K20" s="43">
        <v>6500340</v>
      </c>
      <c r="L20" s="43">
        <v>1625085</v>
      </c>
      <c r="M20" s="40">
        <v>43852</v>
      </c>
      <c r="N20" s="40">
        <v>43853</v>
      </c>
      <c r="O20" s="40">
        <v>44034</v>
      </c>
      <c r="P20" s="23" t="s">
        <v>163</v>
      </c>
      <c r="Q20" s="77">
        <v>43972</v>
      </c>
      <c r="R20" s="8">
        <v>118</v>
      </c>
      <c r="S20" s="77">
        <v>43971</v>
      </c>
      <c r="T20" s="8">
        <v>113</v>
      </c>
      <c r="U20" s="77">
        <v>43972</v>
      </c>
      <c r="V20" s="8"/>
      <c r="W20" s="8"/>
      <c r="X20" s="8"/>
      <c r="Y20" s="8"/>
      <c r="Z20" s="8"/>
      <c r="AA20" s="8"/>
      <c r="AB20" s="8"/>
      <c r="AC20" s="18" t="s">
        <v>67</v>
      </c>
      <c r="AD20" s="18"/>
      <c r="AE20" s="7"/>
      <c r="AF20" s="7"/>
      <c r="AG20" s="40">
        <v>44034</v>
      </c>
      <c r="AH20" s="43">
        <v>3250170</v>
      </c>
      <c r="AI20" s="15"/>
      <c r="AJ20" s="43">
        <f>AI20+AH20+K20</f>
        <v>9750510</v>
      </c>
      <c r="AK20" s="43">
        <f>+Tabla2[[#This Row],[VALOR TOTAL DE CONTRATACIÓN]]+Tabla2[[#This Row],[VALOR ADICIÓN NO. 1]]+Tabla2[[#This Row],[VALOR ADICIÓN NO.2]]</f>
        <v>9750510</v>
      </c>
      <c r="AL20" s="11" t="s">
        <v>54</v>
      </c>
      <c r="AM20" s="6"/>
      <c r="AN20" s="11"/>
      <c r="AO20" s="16" t="s">
        <v>56</v>
      </c>
      <c r="AP20" s="16" t="s">
        <v>164</v>
      </c>
      <c r="AQ20" s="6" t="s">
        <v>101</v>
      </c>
      <c r="AR20" s="54" t="s">
        <v>165</v>
      </c>
      <c r="AS20" s="44" t="s">
        <v>60</v>
      </c>
      <c r="AT20" s="5">
        <v>6</v>
      </c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  <c r="AMK20"/>
      <c r="AML20"/>
      <c r="AMM20"/>
      <c r="AMN20"/>
      <c r="AMO20"/>
      <c r="AMP20"/>
      <c r="AMQ20"/>
      <c r="AMR20"/>
      <c r="AMS20"/>
      <c r="AMT20"/>
      <c r="AMU20"/>
      <c r="AMV20"/>
      <c r="AMW20"/>
      <c r="AMX20"/>
      <c r="AMY20"/>
      <c r="AMZ20"/>
      <c r="ANA20"/>
      <c r="ANB20"/>
      <c r="ANC20"/>
      <c r="AND20"/>
      <c r="ANE20"/>
      <c r="ANF20"/>
      <c r="ANG20"/>
      <c r="ANH20"/>
      <c r="ANI20"/>
      <c r="ANJ20"/>
      <c r="ANK20"/>
      <c r="ANL20"/>
      <c r="ANM20"/>
      <c r="ANN20"/>
      <c r="ANO20"/>
      <c r="ANP20"/>
      <c r="ANQ20"/>
      <c r="ANR20"/>
      <c r="ANS20"/>
      <c r="ANT20"/>
      <c r="ANU20"/>
      <c r="ANV20"/>
      <c r="ANW20"/>
      <c r="ANX20"/>
      <c r="ANY20"/>
      <c r="ANZ20"/>
      <c r="AOA20"/>
      <c r="AOB20"/>
      <c r="AOC20"/>
      <c r="AOD20"/>
      <c r="AOE20"/>
      <c r="AOF20"/>
      <c r="AOG20"/>
      <c r="AOH20"/>
      <c r="AOI20"/>
      <c r="AOJ20"/>
      <c r="AOK20"/>
      <c r="AOL20"/>
      <c r="AOM20"/>
      <c r="AON20"/>
      <c r="AOO20"/>
      <c r="AOP20"/>
      <c r="AOQ20"/>
      <c r="AOR20"/>
      <c r="AOS20"/>
      <c r="AOT20"/>
      <c r="AOU20"/>
      <c r="AOV20"/>
      <c r="AOW20"/>
      <c r="AOX20"/>
      <c r="AOY20"/>
      <c r="AOZ20"/>
      <c r="APA20"/>
      <c r="APB20"/>
      <c r="APC20"/>
      <c r="APD20"/>
      <c r="APE20"/>
      <c r="APF20"/>
      <c r="APG20"/>
      <c r="APH20"/>
      <c r="API20"/>
      <c r="APJ20"/>
      <c r="APK20"/>
      <c r="APL20"/>
      <c r="APM20"/>
      <c r="APN20"/>
      <c r="APO20"/>
      <c r="APP20"/>
      <c r="APQ20"/>
      <c r="APR20"/>
      <c r="APS20"/>
      <c r="APT20"/>
      <c r="APU20"/>
      <c r="APV20"/>
      <c r="APW20"/>
      <c r="APX20"/>
      <c r="APY20"/>
      <c r="APZ20"/>
      <c r="AQA20"/>
      <c r="AQB20"/>
      <c r="AQC20"/>
      <c r="AQD20"/>
      <c r="AQE20"/>
      <c r="AQF20"/>
      <c r="AQG20"/>
      <c r="AQH20"/>
      <c r="AQI20"/>
      <c r="AQJ20"/>
      <c r="AQK20"/>
      <c r="AQL20"/>
      <c r="AQM20"/>
      <c r="AQN20"/>
      <c r="AQO20"/>
      <c r="AQP20"/>
      <c r="AQQ20"/>
      <c r="AQR20"/>
      <c r="AQS20"/>
      <c r="AQT20"/>
      <c r="AQU20"/>
      <c r="AQV20"/>
      <c r="AQW20"/>
      <c r="AQX20"/>
      <c r="AQY20"/>
      <c r="AQZ20"/>
      <c r="ARA20"/>
      <c r="ARB20"/>
      <c r="ARC20"/>
      <c r="ARD20"/>
      <c r="ARE20"/>
      <c r="ARF20"/>
      <c r="ARG20"/>
      <c r="ARH20"/>
      <c r="ARI20"/>
      <c r="ARJ20"/>
      <c r="ARK20"/>
      <c r="ARL20"/>
      <c r="ARM20"/>
      <c r="ARN20"/>
      <c r="ARO20"/>
      <c r="ARP20"/>
      <c r="ARQ20"/>
      <c r="ARR20"/>
      <c r="ARS20"/>
      <c r="ART20"/>
      <c r="ARU20"/>
      <c r="ARV20"/>
      <c r="ARW20"/>
      <c r="ARX20"/>
      <c r="ARY20"/>
      <c r="ARZ20"/>
      <c r="ASA20"/>
      <c r="ASB20"/>
      <c r="ASC20"/>
      <c r="ASD20"/>
      <c r="ASE20"/>
      <c r="ASF20"/>
      <c r="ASG20"/>
      <c r="ASH20"/>
      <c r="ASI20"/>
      <c r="ASJ20"/>
      <c r="ASK20"/>
      <c r="ASL20"/>
      <c r="ASM20"/>
      <c r="ASN20"/>
      <c r="ASO20"/>
      <c r="ASP20"/>
      <c r="ASQ20"/>
      <c r="ASR20"/>
      <c r="ASS20"/>
      <c r="AST20"/>
      <c r="ASU20"/>
      <c r="ASV20"/>
      <c r="ASW20"/>
      <c r="ASX20"/>
      <c r="ASY20"/>
      <c r="ASZ20"/>
      <c r="ATA20"/>
      <c r="ATB20"/>
      <c r="ATC20"/>
      <c r="ATD20"/>
      <c r="ATE20"/>
      <c r="ATF20"/>
      <c r="ATG20"/>
      <c r="ATH20"/>
      <c r="ATI20"/>
      <c r="ATJ20"/>
      <c r="ATK20"/>
      <c r="ATL20"/>
      <c r="ATM20"/>
      <c r="ATN20"/>
      <c r="ATO20"/>
      <c r="ATP20"/>
      <c r="ATQ20"/>
      <c r="ATR20"/>
      <c r="ATS20"/>
      <c r="ATT20"/>
      <c r="ATU20"/>
      <c r="ATV20"/>
      <c r="ATW20"/>
      <c r="ATX20"/>
      <c r="ATY20"/>
      <c r="ATZ20"/>
      <c r="AUA20"/>
      <c r="AUB20"/>
      <c r="AUC20"/>
      <c r="AUD20"/>
      <c r="AUE20"/>
      <c r="AUF20"/>
      <c r="AUG20"/>
      <c r="AUH20"/>
      <c r="AUI20"/>
      <c r="AUJ20"/>
      <c r="AUK20"/>
      <c r="AUL20"/>
      <c r="AUM20"/>
      <c r="AUN20"/>
      <c r="AUO20"/>
      <c r="AUP20"/>
      <c r="AUQ20"/>
      <c r="AUR20"/>
      <c r="AUS20"/>
      <c r="AUT20"/>
      <c r="AUU20"/>
      <c r="AUV20"/>
      <c r="AUW20"/>
      <c r="AUX20"/>
      <c r="AUY20"/>
      <c r="AUZ20"/>
      <c r="AVA20"/>
      <c r="AVB20"/>
      <c r="AVC20"/>
      <c r="AVD20"/>
      <c r="AVE20"/>
      <c r="AVF20"/>
      <c r="AVG20"/>
      <c r="AVH20"/>
      <c r="AVI20"/>
      <c r="AVJ20"/>
      <c r="AVK20"/>
      <c r="AVL20"/>
      <c r="AVM20"/>
      <c r="AVN20"/>
      <c r="AVO20"/>
      <c r="AVP20"/>
      <c r="AVQ20"/>
      <c r="AVR20"/>
      <c r="AVS20"/>
      <c r="AVT20"/>
      <c r="AVU20"/>
      <c r="AVV20"/>
      <c r="AVW20"/>
      <c r="AVX20"/>
      <c r="AVY20"/>
      <c r="AVZ20"/>
      <c r="AWA20"/>
      <c r="AWB20"/>
      <c r="AWC20"/>
      <c r="AWD20"/>
      <c r="AWE20"/>
      <c r="AWF20"/>
      <c r="AWG20"/>
      <c r="AWH20"/>
      <c r="AWI20"/>
      <c r="AWJ20"/>
      <c r="AWK20"/>
      <c r="AWL20"/>
      <c r="AWM20"/>
      <c r="AWN20"/>
      <c r="AWO20"/>
      <c r="AWP20"/>
      <c r="AWQ20"/>
      <c r="AWR20"/>
      <c r="AWS20"/>
      <c r="AWT20"/>
      <c r="AWU20"/>
      <c r="AWV20"/>
      <c r="AWW20"/>
      <c r="AWX20"/>
      <c r="AWY20"/>
      <c r="AWZ20"/>
      <c r="AXA20"/>
      <c r="AXB20"/>
      <c r="AXC20"/>
      <c r="AXD20"/>
      <c r="AXE20"/>
      <c r="AXF20"/>
      <c r="AXG20"/>
      <c r="AXH20"/>
      <c r="AXI20"/>
      <c r="AXJ20"/>
      <c r="AXK20"/>
      <c r="AXL20"/>
      <c r="AXM20"/>
      <c r="AXN20"/>
      <c r="AXO20"/>
      <c r="AXP20"/>
      <c r="AXQ20"/>
      <c r="AXR20"/>
      <c r="AXS20"/>
      <c r="AXT20"/>
      <c r="AXU20"/>
      <c r="AXV20"/>
      <c r="AXW20"/>
      <c r="AXX20"/>
      <c r="AXY20"/>
      <c r="AXZ20"/>
      <c r="AYA20"/>
      <c r="AYB20"/>
      <c r="AYC20"/>
      <c r="AYD20"/>
      <c r="AYE20"/>
      <c r="AYF20"/>
      <c r="AYG20"/>
      <c r="AYH20"/>
      <c r="AYI20"/>
      <c r="AYJ20"/>
      <c r="AYK20"/>
      <c r="AYL20"/>
      <c r="AYM20"/>
      <c r="AYN20"/>
      <c r="AYO20"/>
      <c r="AYP20"/>
      <c r="AYQ20"/>
      <c r="AYR20"/>
      <c r="AYS20"/>
      <c r="AYT20"/>
      <c r="AYU20"/>
      <c r="AYV20"/>
      <c r="AYW20"/>
      <c r="AYX20"/>
      <c r="AYY20"/>
      <c r="AYZ20"/>
      <c r="AZA20"/>
      <c r="AZB20"/>
      <c r="AZC20"/>
      <c r="AZD20"/>
      <c r="AZE20"/>
      <c r="AZF20"/>
      <c r="AZG20"/>
      <c r="AZH20"/>
      <c r="AZI20"/>
      <c r="AZJ20"/>
      <c r="AZK20"/>
      <c r="AZL20"/>
      <c r="AZM20"/>
      <c r="AZN20"/>
      <c r="AZO20"/>
      <c r="AZP20"/>
      <c r="AZQ20"/>
      <c r="AZR20"/>
      <c r="AZS20"/>
      <c r="AZT20"/>
      <c r="AZU20"/>
      <c r="AZV20"/>
      <c r="AZW20"/>
      <c r="AZX20"/>
      <c r="AZY20"/>
      <c r="AZZ20"/>
      <c r="BAA20"/>
      <c r="BAB20"/>
      <c r="BAC20"/>
      <c r="BAD20"/>
      <c r="BAE20"/>
      <c r="BAF20"/>
      <c r="BAG20"/>
      <c r="BAH20"/>
      <c r="BAI20"/>
      <c r="BAJ20"/>
      <c r="BAK20"/>
      <c r="BAL20"/>
      <c r="BAM20"/>
      <c r="BAN20"/>
      <c r="BAO20"/>
      <c r="BAP20"/>
      <c r="BAQ20"/>
      <c r="BAR20"/>
      <c r="BAS20"/>
      <c r="BAT20"/>
      <c r="BAU20"/>
      <c r="BAV20"/>
      <c r="BAW20"/>
      <c r="BAX20"/>
      <c r="BAY20"/>
      <c r="BAZ20"/>
      <c r="BBA20"/>
      <c r="BBB20"/>
      <c r="BBC20"/>
      <c r="BBD20"/>
      <c r="BBE20"/>
      <c r="BBF20"/>
      <c r="BBG20"/>
      <c r="BBH20"/>
      <c r="BBI20"/>
      <c r="BBJ20"/>
      <c r="BBK20"/>
      <c r="BBL20"/>
      <c r="BBM20"/>
      <c r="BBN20"/>
      <c r="BBO20"/>
      <c r="BBP20"/>
      <c r="BBQ20"/>
      <c r="BBR20"/>
      <c r="BBS20"/>
      <c r="BBT20"/>
      <c r="BBU20"/>
      <c r="BBV20"/>
      <c r="BBW20"/>
      <c r="BBX20"/>
      <c r="BBY20"/>
      <c r="BBZ20"/>
      <c r="BCA20"/>
      <c r="BCB20"/>
      <c r="BCC20"/>
      <c r="BCD20"/>
      <c r="BCE20"/>
      <c r="BCF20"/>
      <c r="BCG20"/>
      <c r="BCH20"/>
      <c r="BCI20"/>
      <c r="BCJ20"/>
      <c r="BCK20"/>
      <c r="BCL20"/>
      <c r="BCM20"/>
      <c r="BCN20"/>
      <c r="BCO20"/>
      <c r="BCP20"/>
      <c r="BCQ20"/>
      <c r="BCR20"/>
      <c r="BCS20"/>
      <c r="BCT20"/>
      <c r="BCU20"/>
      <c r="BCV20"/>
      <c r="BCW20"/>
      <c r="BCX20"/>
      <c r="BCY20"/>
      <c r="BCZ20"/>
      <c r="BDA20"/>
      <c r="BDB20"/>
      <c r="BDC20"/>
      <c r="BDD20"/>
      <c r="BDE20"/>
      <c r="BDF20"/>
      <c r="BDG20"/>
      <c r="BDH20"/>
      <c r="BDI20"/>
      <c r="BDJ20"/>
      <c r="BDK20"/>
      <c r="BDL20"/>
      <c r="BDM20"/>
      <c r="BDN20"/>
      <c r="BDO20"/>
      <c r="BDP20"/>
      <c r="BDQ20"/>
      <c r="BDR20"/>
      <c r="BDS20"/>
      <c r="BDT20"/>
      <c r="BDU20"/>
      <c r="BDV20"/>
      <c r="BDW20"/>
      <c r="BDX20"/>
      <c r="BDY20"/>
      <c r="BDZ20"/>
      <c r="BEA20"/>
      <c r="BEB20"/>
      <c r="BEC20"/>
      <c r="BED20"/>
      <c r="BEE20"/>
      <c r="BEF20"/>
      <c r="BEG20"/>
      <c r="BEH20"/>
      <c r="BEI20"/>
      <c r="BEJ20"/>
      <c r="BEK20"/>
      <c r="BEL20"/>
      <c r="BEM20"/>
      <c r="BEN20"/>
      <c r="BEO20"/>
      <c r="BEP20"/>
      <c r="BEQ20"/>
      <c r="BER20"/>
      <c r="BES20"/>
      <c r="BET20"/>
      <c r="BEU20"/>
      <c r="BEV20"/>
      <c r="BEW20"/>
      <c r="BEX20"/>
      <c r="BEY20"/>
      <c r="BEZ20"/>
      <c r="BFA20"/>
      <c r="BFB20"/>
      <c r="BFC20"/>
      <c r="BFD20"/>
      <c r="BFE20"/>
      <c r="BFF20"/>
      <c r="BFG20"/>
      <c r="BFH20"/>
      <c r="BFI20"/>
      <c r="BFJ20"/>
      <c r="BFK20"/>
      <c r="BFL20"/>
      <c r="BFM20"/>
      <c r="BFN20"/>
      <c r="BFO20"/>
      <c r="BFP20"/>
      <c r="BFQ20"/>
      <c r="BFR20"/>
      <c r="BFS20"/>
      <c r="BFT20"/>
      <c r="BFU20"/>
      <c r="BFV20"/>
      <c r="BFW20"/>
      <c r="BFX20"/>
      <c r="BFY20"/>
      <c r="BFZ20"/>
      <c r="BGA20"/>
      <c r="BGB20"/>
      <c r="BGC20"/>
      <c r="BGD20"/>
      <c r="BGE20"/>
      <c r="BGF20"/>
      <c r="BGG20"/>
      <c r="BGH20"/>
      <c r="BGI20"/>
      <c r="BGJ20"/>
      <c r="BGK20"/>
      <c r="BGL20"/>
      <c r="BGM20"/>
      <c r="BGN20"/>
      <c r="BGO20"/>
      <c r="BGP20"/>
      <c r="BGQ20"/>
      <c r="BGR20"/>
      <c r="BGS20"/>
      <c r="BGT20"/>
      <c r="BGU20"/>
      <c r="BGV20"/>
      <c r="BGW20"/>
      <c r="BGX20"/>
      <c r="BGY20"/>
      <c r="BGZ20"/>
      <c r="BHA20"/>
      <c r="BHB20"/>
      <c r="BHC20"/>
      <c r="BHD20"/>
      <c r="BHE20"/>
      <c r="BHF20"/>
      <c r="BHG20"/>
      <c r="BHH20"/>
      <c r="BHI20"/>
      <c r="BHJ20"/>
      <c r="BHK20"/>
      <c r="BHL20"/>
      <c r="BHM20"/>
      <c r="BHN20"/>
      <c r="BHO20"/>
      <c r="BHP20"/>
      <c r="BHQ20"/>
      <c r="BHR20"/>
      <c r="BHS20"/>
      <c r="BHT20"/>
      <c r="BHU20"/>
      <c r="BHV20"/>
      <c r="BHW20"/>
      <c r="BHX20"/>
      <c r="BHY20"/>
      <c r="BHZ20"/>
      <c r="BIA20"/>
      <c r="BIB20"/>
      <c r="BIC20"/>
      <c r="BID20"/>
      <c r="BIE20"/>
      <c r="BIF20"/>
      <c r="BIG20"/>
      <c r="BIH20"/>
      <c r="BII20"/>
      <c r="BIJ20"/>
      <c r="BIK20"/>
      <c r="BIL20"/>
      <c r="BIM20"/>
      <c r="BIN20"/>
      <c r="BIO20"/>
      <c r="BIP20"/>
      <c r="BIQ20"/>
    </row>
    <row r="21" spans="1:1603" s="28" customFormat="1" ht="54" customHeight="1" x14ac:dyDescent="0.2">
      <c r="A21" s="9" t="s">
        <v>166</v>
      </c>
      <c r="B21" s="10" t="s">
        <v>48</v>
      </c>
      <c r="C21" s="11" t="s">
        <v>49</v>
      </c>
      <c r="D21" s="11" t="s">
        <v>50</v>
      </c>
      <c r="E21" s="12" t="s">
        <v>167</v>
      </c>
      <c r="F21" s="14" t="s">
        <v>168</v>
      </c>
      <c r="G21" s="39" t="s">
        <v>169</v>
      </c>
      <c r="H21" s="41">
        <v>43844</v>
      </c>
      <c r="I21" s="39" t="s">
        <v>170</v>
      </c>
      <c r="J21" s="41">
        <v>43866</v>
      </c>
      <c r="K21" s="43">
        <v>7583730</v>
      </c>
      <c r="L21" s="43">
        <f>+K21/2</f>
        <v>3791865</v>
      </c>
      <c r="M21" s="40">
        <v>43865</v>
      </c>
      <c r="N21" s="40">
        <v>43866</v>
      </c>
      <c r="O21" s="40">
        <v>43921</v>
      </c>
      <c r="P21" s="23" t="s">
        <v>118</v>
      </c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9"/>
      <c r="AD21" s="19"/>
      <c r="AE21" s="68"/>
      <c r="AF21" s="68"/>
      <c r="AG21" s="40">
        <v>43921</v>
      </c>
      <c r="AH21" s="43"/>
      <c r="AI21" s="15"/>
      <c r="AJ21" s="43">
        <f>(AI21+AH21+K21)-7078148</f>
        <v>505582</v>
      </c>
      <c r="AK21" s="43">
        <f>+Tabla2[[#This Row],[VALOR TOTAL DE CONTRATACIÓN]]+Tabla2[[#This Row],[VALOR ADICIÓN NO. 1]]+Tabla2[[#This Row],[VALOR ADICIÓN NO.2]]-7078148</f>
        <v>505582</v>
      </c>
      <c r="AL21" s="11" t="s">
        <v>54</v>
      </c>
      <c r="AM21" s="11" t="s">
        <v>138</v>
      </c>
      <c r="AN21" s="11"/>
      <c r="AO21" s="16" t="s">
        <v>56</v>
      </c>
      <c r="AP21" s="16" t="s">
        <v>171</v>
      </c>
      <c r="AQ21" s="6" t="s">
        <v>58</v>
      </c>
      <c r="AR21" s="69" t="s">
        <v>172</v>
      </c>
      <c r="AS21" s="44" t="s">
        <v>60</v>
      </c>
      <c r="AT21" s="5">
        <v>2</v>
      </c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  <c r="AMK21"/>
      <c r="AML21"/>
      <c r="AMM21"/>
      <c r="AMN21"/>
      <c r="AMO21"/>
      <c r="AMP21"/>
      <c r="AMQ21"/>
      <c r="AMR21"/>
      <c r="AMS21"/>
      <c r="AMT21"/>
      <c r="AMU21"/>
      <c r="AMV21"/>
      <c r="AMW21"/>
      <c r="AMX21"/>
      <c r="AMY21"/>
      <c r="AMZ21"/>
      <c r="ANA21"/>
      <c r="ANB21"/>
      <c r="ANC21"/>
      <c r="AND21"/>
      <c r="ANE21"/>
      <c r="ANF21"/>
      <c r="ANG21"/>
      <c r="ANH21"/>
      <c r="ANI21"/>
      <c r="ANJ21"/>
      <c r="ANK21"/>
      <c r="ANL21"/>
      <c r="ANM21"/>
      <c r="ANN21"/>
      <c r="ANO21"/>
      <c r="ANP21"/>
      <c r="ANQ21"/>
      <c r="ANR21"/>
      <c r="ANS21"/>
      <c r="ANT21"/>
      <c r="ANU21"/>
      <c r="ANV21"/>
      <c r="ANW21"/>
      <c r="ANX21"/>
      <c r="ANY21"/>
      <c r="ANZ21"/>
      <c r="AOA21"/>
      <c r="AOB21"/>
      <c r="AOC21"/>
      <c r="AOD21"/>
      <c r="AOE21"/>
      <c r="AOF21"/>
      <c r="AOG21"/>
      <c r="AOH21"/>
      <c r="AOI21"/>
      <c r="AOJ21"/>
      <c r="AOK21"/>
      <c r="AOL21"/>
      <c r="AOM21"/>
      <c r="AON21"/>
      <c r="AOO21"/>
      <c r="AOP21"/>
      <c r="AOQ21"/>
      <c r="AOR21"/>
      <c r="AOS21"/>
      <c r="AOT21"/>
      <c r="AOU21"/>
      <c r="AOV21"/>
      <c r="AOW21"/>
      <c r="AOX21"/>
      <c r="AOY21"/>
      <c r="AOZ21"/>
      <c r="APA21"/>
      <c r="APB21"/>
      <c r="APC21"/>
      <c r="APD21"/>
      <c r="APE21"/>
      <c r="APF21"/>
      <c r="APG21"/>
      <c r="APH21"/>
      <c r="API21"/>
      <c r="APJ21"/>
      <c r="APK21"/>
      <c r="APL21"/>
      <c r="APM21"/>
      <c r="APN21"/>
      <c r="APO21"/>
      <c r="APP21"/>
      <c r="APQ21"/>
      <c r="APR21"/>
      <c r="APS21"/>
      <c r="APT21"/>
      <c r="APU21"/>
      <c r="APV21"/>
      <c r="APW21"/>
      <c r="APX21"/>
      <c r="APY21"/>
      <c r="APZ21"/>
      <c r="AQA21"/>
      <c r="AQB21"/>
      <c r="AQC21"/>
      <c r="AQD21"/>
      <c r="AQE21"/>
      <c r="AQF21"/>
      <c r="AQG21"/>
      <c r="AQH21"/>
      <c r="AQI21"/>
      <c r="AQJ21"/>
      <c r="AQK21"/>
      <c r="AQL21"/>
      <c r="AQM21"/>
      <c r="AQN21"/>
      <c r="AQO21"/>
      <c r="AQP21"/>
      <c r="AQQ21"/>
      <c r="AQR21"/>
      <c r="AQS21"/>
      <c r="AQT21"/>
      <c r="AQU21"/>
      <c r="AQV21"/>
      <c r="AQW21"/>
      <c r="AQX21"/>
      <c r="AQY21"/>
      <c r="AQZ21"/>
      <c r="ARA21"/>
      <c r="ARB21"/>
      <c r="ARC21"/>
      <c r="ARD21"/>
      <c r="ARE21"/>
      <c r="ARF21"/>
      <c r="ARG21"/>
      <c r="ARH21"/>
      <c r="ARI21"/>
      <c r="ARJ21"/>
      <c r="ARK21"/>
      <c r="ARL21"/>
      <c r="ARM21"/>
      <c r="ARN21"/>
      <c r="ARO21"/>
      <c r="ARP21"/>
      <c r="ARQ21"/>
      <c r="ARR21"/>
      <c r="ARS21"/>
      <c r="ART21"/>
      <c r="ARU21"/>
      <c r="ARV21"/>
      <c r="ARW21"/>
      <c r="ARX21"/>
      <c r="ARY21"/>
      <c r="ARZ21"/>
      <c r="ASA21"/>
      <c r="ASB21"/>
      <c r="ASC21"/>
      <c r="ASD21"/>
      <c r="ASE21"/>
      <c r="ASF21"/>
      <c r="ASG21"/>
      <c r="ASH21"/>
      <c r="ASI21"/>
      <c r="ASJ21"/>
      <c r="ASK21"/>
      <c r="ASL21"/>
      <c r="ASM21"/>
      <c r="ASN21"/>
      <c r="ASO21"/>
      <c r="ASP21"/>
      <c r="ASQ21"/>
      <c r="ASR21"/>
      <c r="ASS21"/>
      <c r="AST21"/>
      <c r="ASU21"/>
      <c r="ASV21"/>
      <c r="ASW21"/>
      <c r="ASX21"/>
      <c r="ASY21"/>
      <c r="ASZ21"/>
      <c r="ATA21"/>
      <c r="ATB21"/>
      <c r="ATC21"/>
      <c r="ATD21"/>
      <c r="ATE21"/>
      <c r="ATF21"/>
      <c r="ATG21"/>
      <c r="ATH21"/>
      <c r="ATI21"/>
      <c r="ATJ21"/>
      <c r="ATK21"/>
      <c r="ATL21"/>
      <c r="ATM21"/>
      <c r="ATN21"/>
      <c r="ATO21"/>
      <c r="ATP21"/>
      <c r="ATQ21"/>
      <c r="ATR21"/>
      <c r="ATS21"/>
      <c r="ATT21"/>
      <c r="ATU21"/>
      <c r="ATV21"/>
      <c r="ATW21"/>
      <c r="ATX21"/>
      <c r="ATY21"/>
      <c r="ATZ21"/>
      <c r="AUA21"/>
      <c r="AUB21"/>
      <c r="AUC21"/>
      <c r="AUD21"/>
      <c r="AUE21"/>
      <c r="AUF21"/>
      <c r="AUG21"/>
      <c r="AUH21"/>
      <c r="AUI21"/>
      <c r="AUJ21"/>
      <c r="AUK21"/>
      <c r="AUL21"/>
      <c r="AUM21"/>
      <c r="AUN21"/>
      <c r="AUO21"/>
      <c r="AUP21"/>
      <c r="AUQ21"/>
      <c r="AUR21"/>
      <c r="AUS21"/>
      <c r="AUT21"/>
      <c r="AUU21"/>
      <c r="AUV21"/>
      <c r="AUW21"/>
      <c r="AUX21"/>
      <c r="AUY21"/>
      <c r="AUZ21"/>
      <c r="AVA21"/>
      <c r="AVB21"/>
      <c r="AVC21"/>
      <c r="AVD21"/>
      <c r="AVE21"/>
      <c r="AVF21"/>
      <c r="AVG21"/>
      <c r="AVH21"/>
      <c r="AVI21"/>
      <c r="AVJ21"/>
      <c r="AVK21"/>
      <c r="AVL21"/>
      <c r="AVM21"/>
      <c r="AVN21"/>
      <c r="AVO21"/>
      <c r="AVP21"/>
      <c r="AVQ21"/>
      <c r="AVR21"/>
      <c r="AVS21"/>
      <c r="AVT21"/>
      <c r="AVU21"/>
      <c r="AVV21"/>
      <c r="AVW21"/>
      <c r="AVX21"/>
      <c r="AVY21"/>
      <c r="AVZ21"/>
      <c r="AWA21"/>
      <c r="AWB21"/>
      <c r="AWC21"/>
      <c r="AWD21"/>
      <c r="AWE21"/>
      <c r="AWF21"/>
      <c r="AWG21"/>
      <c r="AWH21"/>
      <c r="AWI21"/>
      <c r="AWJ21"/>
      <c r="AWK21"/>
      <c r="AWL21"/>
      <c r="AWM21"/>
      <c r="AWN21"/>
      <c r="AWO21"/>
      <c r="AWP21"/>
      <c r="AWQ21"/>
      <c r="AWR21"/>
      <c r="AWS21"/>
      <c r="AWT21"/>
      <c r="AWU21"/>
      <c r="AWV21"/>
      <c r="AWW21"/>
      <c r="AWX21"/>
      <c r="AWY21"/>
      <c r="AWZ21"/>
      <c r="AXA21"/>
      <c r="AXB21"/>
      <c r="AXC21"/>
      <c r="AXD21"/>
      <c r="AXE21"/>
      <c r="AXF21"/>
      <c r="AXG21"/>
      <c r="AXH21"/>
      <c r="AXI21"/>
      <c r="AXJ21"/>
      <c r="AXK21"/>
      <c r="AXL21"/>
      <c r="AXM21"/>
      <c r="AXN21"/>
      <c r="AXO21"/>
      <c r="AXP21"/>
      <c r="AXQ21"/>
      <c r="AXR21"/>
      <c r="AXS21"/>
      <c r="AXT21"/>
      <c r="AXU21"/>
      <c r="AXV21"/>
      <c r="AXW21"/>
      <c r="AXX21"/>
      <c r="AXY21"/>
      <c r="AXZ21"/>
      <c r="AYA21"/>
      <c r="AYB21"/>
      <c r="AYC21"/>
      <c r="AYD21"/>
      <c r="AYE21"/>
      <c r="AYF21"/>
      <c r="AYG21"/>
      <c r="AYH21"/>
      <c r="AYI21"/>
      <c r="AYJ21"/>
      <c r="AYK21"/>
      <c r="AYL21"/>
      <c r="AYM21"/>
      <c r="AYN21"/>
      <c r="AYO21"/>
      <c r="AYP21"/>
      <c r="AYQ21"/>
      <c r="AYR21"/>
      <c r="AYS21"/>
      <c r="AYT21"/>
      <c r="AYU21"/>
      <c r="AYV21"/>
      <c r="AYW21"/>
      <c r="AYX21"/>
      <c r="AYY21"/>
      <c r="AYZ21"/>
      <c r="AZA21"/>
      <c r="AZB21"/>
      <c r="AZC21"/>
      <c r="AZD21"/>
      <c r="AZE21"/>
      <c r="AZF21"/>
      <c r="AZG21"/>
      <c r="AZH21"/>
      <c r="AZI21"/>
      <c r="AZJ21"/>
      <c r="AZK21"/>
      <c r="AZL21"/>
      <c r="AZM21"/>
      <c r="AZN21"/>
      <c r="AZO21"/>
      <c r="AZP21"/>
      <c r="AZQ21"/>
      <c r="AZR21"/>
      <c r="AZS21"/>
      <c r="AZT21"/>
      <c r="AZU21"/>
      <c r="AZV21"/>
      <c r="AZW21"/>
      <c r="AZX21"/>
      <c r="AZY21"/>
      <c r="AZZ21"/>
      <c r="BAA21"/>
      <c r="BAB21"/>
      <c r="BAC21"/>
      <c r="BAD21"/>
      <c r="BAE21"/>
      <c r="BAF21"/>
      <c r="BAG21"/>
      <c r="BAH21"/>
      <c r="BAI21"/>
      <c r="BAJ21"/>
      <c r="BAK21"/>
      <c r="BAL21"/>
      <c r="BAM21"/>
      <c r="BAN21"/>
      <c r="BAO21"/>
      <c r="BAP21"/>
      <c r="BAQ21"/>
      <c r="BAR21"/>
      <c r="BAS21"/>
      <c r="BAT21"/>
      <c r="BAU21"/>
      <c r="BAV21"/>
      <c r="BAW21"/>
      <c r="BAX21"/>
      <c r="BAY21"/>
      <c r="BAZ21"/>
      <c r="BBA21"/>
      <c r="BBB21"/>
      <c r="BBC21"/>
      <c r="BBD21"/>
      <c r="BBE21"/>
      <c r="BBF21"/>
      <c r="BBG21"/>
      <c r="BBH21"/>
      <c r="BBI21"/>
      <c r="BBJ21"/>
      <c r="BBK21"/>
      <c r="BBL21"/>
      <c r="BBM21"/>
      <c r="BBN21"/>
      <c r="BBO21"/>
      <c r="BBP21"/>
      <c r="BBQ21"/>
      <c r="BBR21"/>
      <c r="BBS21"/>
      <c r="BBT21"/>
      <c r="BBU21"/>
      <c r="BBV21"/>
      <c r="BBW21"/>
      <c r="BBX21"/>
      <c r="BBY21"/>
      <c r="BBZ21"/>
      <c r="BCA21"/>
      <c r="BCB21"/>
      <c r="BCC21"/>
      <c r="BCD21"/>
      <c r="BCE21"/>
      <c r="BCF21"/>
      <c r="BCG21"/>
      <c r="BCH21"/>
      <c r="BCI21"/>
      <c r="BCJ21"/>
      <c r="BCK21"/>
      <c r="BCL21"/>
      <c r="BCM21"/>
      <c r="BCN21"/>
      <c r="BCO21"/>
      <c r="BCP21"/>
      <c r="BCQ21"/>
      <c r="BCR21"/>
      <c r="BCS21"/>
      <c r="BCT21"/>
      <c r="BCU21"/>
      <c r="BCV21"/>
      <c r="BCW21"/>
      <c r="BCX21"/>
      <c r="BCY21"/>
      <c r="BCZ21"/>
      <c r="BDA21"/>
      <c r="BDB21"/>
      <c r="BDC21"/>
      <c r="BDD21"/>
      <c r="BDE21"/>
      <c r="BDF21"/>
      <c r="BDG21"/>
      <c r="BDH21"/>
      <c r="BDI21"/>
      <c r="BDJ21"/>
      <c r="BDK21"/>
      <c r="BDL21"/>
      <c r="BDM21"/>
      <c r="BDN21"/>
      <c r="BDO21"/>
      <c r="BDP21"/>
      <c r="BDQ21"/>
      <c r="BDR21"/>
      <c r="BDS21"/>
      <c r="BDT21"/>
      <c r="BDU21"/>
      <c r="BDV21"/>
      <c r="BDW21"/>
      <c r="BDX21"/>
      <c r="BDY21"/>
      <c r="BDZ21"/>
      <c r="BEA21"/>
      <c r="BEB21"/>
      <c r="BEC21"/>
      <c r="BED21"/>
      <c r="BEE21"/>
      <c r="BEF21"/>
      <c r="BEG21"/>
      <c r="BEH21"/>
      <c r="BEI21"/>
      <c r="BEJ21"/>
      <c r="BEK21"/>
      <c r="BEL21"/>
      <c r="BEM21"/>
      <c r="BEN21"/>
      <c r="BEO21"/>
      <c r="BEP21"/>
      <c r="BEQ21"/>
      <c r="BER21"/>
      <c r="BES21"/>
      <c r="BET21"/>
      <c r="BEU21"/>
      <c r="BEV21"/>
      <c r="BEW21"/>
      <c r="BEX21"/>
      <c r="BEY21"/>
      <c r="BEZ21"/>
      <c r="BFA21"/>
      <c r="BFB21"/>
      <c r="BFC21"/>
      <c r="BFD21"/>
      <c r="BFE21"/>
      <c r="BFF21"/>
      <c r="BFG21"/>
      <c r="BFH21"/>
      <c r="BFI21"/>
      <c r="BFJ21"/>
      <c r="BFK21"/>
      <c r="BFL21"/>
      <c r="BFM21"/>
      <c r="BFN21"/>
      <c r="BFO21"/>
      <c r="BFP21"/>
      <c r="BFQ21"/>
      <c r="BFR21"/>
      <c r="BFS21"/>
      <c r="BFT21"/>
      <c r="BFU21"/>
      <c r="BFV21"/>
      <c r="BFW21"/>
      <c r="BFX21"/>
      <c r="BFY21"/>
      <c r="BFZ21"/>
      <c r="BGA21"/>
      <c r="BGB21"/>
      <c r="BGC21"/>
      <c r="BGD21"/>
      <c r="BGE21"/>
      <c r="BGF21"/>
      <c r="BGG21"/>
      <c r="BGH21"/>
      <c r="BGI21"/>
      <c r="BGJ21"/>
      <c r="BGK21"/>
      <c r="BGL21"/>
      <c r="BGM21"/>
      <c r="BGN21"/>
      <c r="BGO21"/>
      <c r="BGP21"/>
      <c r="BGQ21"/>
      <c r="BGR21"/>
      <c r="BGS21"/>
      <c r="BGT21"/>
      <c r="BGU21"/>
      <c r="BGV21"/>
      <c r="BGW21"/>
      <c r="BGX21"/>
      <c r="BGY21"/>
      <c r="BGZ21"/>
      <c r="BHA21"/>
      <c r="BHB21"/>
      <c r="BHC21"/>
      <c r="BHD21"/>
      <c r="BHE21"/>
      <c r="BHF21"/>
      <c r="BHG21"/>
      <c r="BHH21"/>
      <c r="BHI21"/>
      <c r="BHJ21"/>
      <c r="BHK21"/>
      <c r="BHL21"/>
      <c r="BHM21"/>
      <c r="BHN21"/>
      <c r="BHO21"/>
      <c r="BHP21"/>
      <c r="BHQ21"/>
      <c r="BHR21"/>
      <c r="BHS21"/>
      <c r="BHT21"/>
      <c r="BHU21"/>
      <c r="BHV21"/>
      <c r="BHW21"/>
      <c r="BHX21"/>
      <c r="BHY21"/>
      <c r="BHZ21"/>
      <c r="BIA21"/>
      <c r="BIB21"/>
      <c r="BIC21"/>
      <c r="BID21"/>
      <c r="BIE21"/>
      <c r="BIF21"/>
      <c r="BIG21"/>
      <c r="BIH21"/>
      <c r="BII21"/>
      <c r="BIJ21"/>
      <c r="BIK21"/>
      <c r="BIL21"/>
      <c r="BIM21"/>
      <c r="BIN21"/>
      <c r="BIO21"/>
      <c r="BIP21"/>
      <c r="BIQ21"/>
    </row>
    <row r="22" spans="1:1603" s="28" customFormat="1" ht="54" customHeight="1" x14ac:dyDescent="0.2">
      <c r="A22" s="9" t="s">
        <v>173</v>
      </c>
      <c r="B22" s="10" t="s">
        <v>48</v>
      </c>
      <c r="C22" s="11" t="s">
        <v>49</v>
      </c>
      <c r="D22" s="11" t="s">
        <v>50</v>
      </c>
      <c r="E22" s="12" t="s">
        <v>174</v>
      </c>
      <c r="F22" s="14" t="s">
        <v>168</v>
      </c>
      <c r="G22" s="39" t="s">
        <v>175</v>
      </c>
      <c r="H22" s="41">
        <v>43844</v>
      </c>
      <c r="I22" s="39" t="s">
        <v>176</v>
      </c>
      <c r="J22" s="41">
        <v>43865</v>
      </c>
      <c r="K22" s="43">
        <v>7583730</v>
      </c>
      <c r="L22" s="43">
        <f>+K22/2</f>
        <v>3791865</v>
      </c>
      <c r="M22" s="40">
        <v>43865</v>
      </c>
      <c r="N22" s="40">
        <v>43866</v>
      </c>
      <c r="O22" s="40">
        <v>43921</v>
      </c>
      <c r="P22" s="23" t="s">
        <v>118</v>
      </c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9"/>
      <c r="AD22" s="19"/>
      <c r="AE22" s="68"/>
      <c r="AF22" s="68"/>
      <c r="AG22" s="40">
        <v>43921</v>
      </c>
      <c r="AH22" s="43"/>
      <c r="AI22" s="15"/>
      <c r="AJ22" s="43">
        <f>(AI22+AH22+K22)-7078148</f>
        <v>505582</v>
      </c>
      <c r="AK22" s="43">
        <f>+Tabla2[[#This Row],[VALOR TOTAL DE CONTRATACIÓN]]+Tabla2[[#This Row],[VALOR ADICIÓN NO. 1]]+Tabla2[[#This Row],[VALOR ADICIÓN NO.2]]-7078148</f>
        <v>505582</v>
      </c>
      <c r="AL22" s="11" t="s">
        <v>54</v>
      </c>
      <c r="AM22" s="11" t="s">
        <v>138</v>
      </c>
      <c r="AN22" s="11" t="s">
        <v>55</v>
      </c>
      <c r="AO22" s="16" t="s">
        <v>56</v>
      </c>
      <c r="AP22" s="16" t="s">
        <v>171</v>
      </c>
      <c r="AQ22" s="6" t="s">
        <v>58</v>
      </c>
      <c r="AR22" s="69" t="s">
        <v>177</v>
      </c>
      <c r="AS22" s="44" t="s">
        <v>60</v>
      </c>
      <c r="AT22" s="5">
        <v>2</v>
      </c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  <c r="AMK22"/>
      <c r="AML22"/>
      <c r="AMM22"/>
      <c r="AMN22"/>
      <c r="AMO22"/>
      <c r="AMP22"/>
      <c r="AMQ22"/>
      <c r="AMR22"/>
      <c r="AMS22"/>
      <c r="AMT22"/>
      <c r="AMU22"/>
      <c r="AMV22"/>
      <c r="AMW22"/>
      <c r="AMX22"/>
      <c r="AMY22"/>
      <c r="AMZ22"/>
      <c r="ANA22"/>
      <c r="ANB22"/>
      <c r="ANC22"/>
      <c r="AND22"/>
      <c r="ANE22"/>
      <c r="ANF22"/>
      <c r="ANG22"/>
      <c r="ANH22"/>
      <c r="ANI22"/>
      <c r="ANJ22"/>
      <c r="ANK22"/>
      <c r="ANL22"/>
      <c r="ANM22"/>
      <c r="ANN22"/>
      <c r="ANO22"/>
      <c r="ANP22"/>
      <c r="ANQ22"/>
      <c r="ANR22"/>
      <c r="ANS22"/>
      <c r="ANT22"/>
      <c r="ANU22"/>
      <c r="ANV22"/>
      <c r="ANW22"/>
      <c r="ANX22"/>
      <c r="ANY22"/>
      <c r="ANZ22"/>
      <c r="AOA22"/>
      <c r="AOB22"/>
      <c r="AOC22"/>
      <c r="AOD22"/>
      <c r="AOE22"/>
      <c r="AOF22"/>
      <c r="AOG22"/>
      <c r="AOH22"/>
      <c r="AOI22"/>
      <c r="AOJ22"/>
      <c r="AOK22"/>
      <c r="AOL22"/>
      <c r="AOM22"/>
      <c r="AON22"/>
      <c r="AOO22"/>
      <c r="AOP22"/>
      <c r="AOQ22"/>
      <c r="AOR22"/>
      <c r="AOS22"/>
      <c r="AOT22"/>
      <c r="AOU22"/>
      <c r="AOV22"/>
      <c r="AOW22"/>
      <c r="AOX22"/>
      <c r="AOY22"/>
      <c r="AOZ22"/>
      <c r="APA22"/>
      <c r="APB22"/>
      <c r="APC22"/>
      <c r="APD22"/>
      <c r="APE22"/>
      <c r="APF22"/>
      <c r="APG22"/>
      <c r="APH22"/>
      <c r="API22"/>
      <c r="APJ22"/>
      <c r="APK22"/>
      <c r="APL22"/>
      <c r="APM22"/>
      <c r="APN22"/>
      <c r="APO22"/>
      <c r="APP22"/>
      <c r="APQ22"/>
      <c r="APR22"/>
      <c r="APS22"/>
      <c r="APT22"/>
      <c r="APU22"/>
      <c r="APV22"/>
      <c r="APW22"/>
      <c r="APX22"/>
      <c r="APY22"/>
      <c r="APZ22"/>
      <c r="AQA22"/>
      <c r="AQB22"/>
      <c r="AQC22"/>
      <c r="AQD22"/>
      <c r="AQE22"/>
      <c r="AQF22"/>
      <c r="AQG22"/>
      <c r="AQH22"/>
      <c r="AQI22"/>
      <c r="AQJ22"/>
      <c r="AQK22"/>
      <c r="AQL22"/>
      <c r="AQM22"/>
      <c r="AQN22"/>
      <c r="AQO22"/>
      <c r="AQP22"/>
      <c r="AQQ22"/>
      <c r="AQR22"/>
      <c r="AQS22"/>
      <c r="AQT22"/>
      <c r="AQU22"/>
      <c r="AQV22"/>
      <c r="AQW22"/>
      <c r="AQX22"/>
      <c r="AQY22"/>
      <c r="AQZ22"/>
      <c r="ARA22"/>
      <c r="ARB22"/>
      <c r="ARC22"/>
      <c r="ARD22"/>
      <c r="ARE22"/>
      <c r="ARF22"/>
      <c r="ARG22"/>
      <c r="ARH22"/>
      <c r="ARI22"/>
      <c r="ARJ22"/>
      <c r="ARK22"/>
      <c r="ARL22"/>
      <c r="ARM22"/>
      <c r="ARN22"/>
      <c r="ARO22"/>
      <c r="ARP22"/>
      <c r="ARQ22"/>
      <c r="ARR22"/>
      <c r="ARS22"/>
      <c r="ART22"/>
      <c r="ARU22"/>
      <c r="ARV22"/>
      <c r="ARW22"/>
      <c r="ARX22"/>
      <c r="ARY22"/>
      <c r="ARZ22"/>
      <c r="ASA22"/>
      <c r="ASB22"/>
      <c r="ASC22"/>
      <c r="ASD22"/>
      <c r="ASE22"/>
      <c r="ASF22"/>
      <c r="ASG22"/>
      <c r="ASH22"/>
      <c r="ASI22"/>
      <c r="ASJ22"/>
      <c r="ASK22"/>
      <c r="ASL22"/>
      <c r="ASM22"/>
      <c r="ASN22"/>
      <c r="ASO22"/>
      <c r="ASP22"/>
      <c r="ASQ22"/>
      <c r="ASR22"/>
      <c r="ASS22"/>
      <c r="AST22"/>
      <c r="ASU22"/>
      <c r="ASV22"/>
      <c r="ASW22"/>
      <c r="ASX22"/>
      <c r="ASY22"/>
      <c r="ASZ22"/>
      <c r="ATA22"/>
      <c r="ATB22"/>
      <c r="ATC22"/>
      <c r="ATD22"/>
      <c r="ATE22"/>
      <c r="ATF22"/>
      <c r="ATG22"/>
      <c r="ATH22"/>
      <c r="ATI22"/>
      <c r="ATJ22"/>
      <c r="ATK22"/>
      <c r="ATL22"/>
      <c r="ATM22"/>
      <c r="ATN22"/>
      <c r="ATO22"/>
      <c r="ATP22"/>
      <c r="ATQ22"/>
      <c r="ATR22"/>
      <c r="ATS22"/>
      <c r="ATT22"/>
      <c r="ATU22"/>
      <c r="ATV22"/>
      <c r="ATW22"/>
      <c r="ATX22"/>
      <c r="ATY22"/>
      <c r="ATZ22"/>
      <c r="AUA22"/>
      <c r="AUB22"/>
      <c r="AUC22"/>
      <c r="AUD22"/>
      <c r="AUE22"/>
      <c r="AUF22"/>
      <c r="AUG22"/>
      <c r="AUH22"/>
      <c r="AUI22"/>
      <c r="AUJ22"/>
      <c r="AUK22"/>
      <c r="AUL22"/>
      <c r="AUM22"/>
      <c r="AUN22"/>
      <c r="AUO22"/>
      <c r="AUP22"/>
      <c r="AUQ22"/>
      <c r="AUR22"/>
      <c r="AUS22"/>
      <c r="AUT22"/>
      <c r="AUU22"/>
      <c r="AUV22"/>
      <c r="AUW22"/>
      <c r="AUX22"/>
      <c r="AUY22"/>
      <c r="AUZ22"/>
      <c r="AVA22"/>
      <c r="AVB22"/>
      <c r="AVC22"/>
      <c r="AVD22"/>
      <c r="AVE22"/>
      <c r="AVF22"/>
      <c r="AVG22"/>
      <c r="AVH22"/>
      <c r="AVI22"/>
      <c r="AVJ22"/>
      <c r="AVK22"/>
      <c r="AVL22"/>
      <c r="AVM22"/>
      <c r="AVN22"/>
      <c r="AVO22"/>
      <c r="AVP22"/>
      <c r="AVQ22"/>
      <c r="AVR22"/>
      <c r="AVS22"/>
      <c r="AVT22"/>
      <c r="AVU22"/>
      <c r="AVV22"/>
      <c r="AVW22"/>
      <c r="AVX22"/>
      <c r="AVY22"/>
      <c r="AVZ22"/>
      <c r="AWA22"/>
      <c r="AWB22"/>
      <c r="AWC22"/>
      <c r="AWD22"/>
      <c r="AWE22"/>
      <c r="AWF22"/>
      <c r="AWG22"/>
      <c r="AWH22"/>
      <c r="AWI22"/>
      <c r="AWJ22"/>
      <c r="AWK22"/>
      <c r="AWL22"/>
      <c r="AWM22"/>
      <c r="AWN22"/>
      <c r="AWO22"/>
      <c r="AWP22"/>
      <c r="AWQ22"/>
      <c r="AWR22"/>
      <c r="AWS22"/>
      <c r="AWT22"/>
      <c r="AWU22"/>
      <c r="AWV22"/>
      <c r="AWW22"/>
      <c r="AWX22"/>
      <c r="AWY22"/>
      <c r="AWZ22"/>
      <c r="AXA22"/>
      <c r="AXB22"/>
      <c r="AXC22"/>
      <c r="AXD22"/>
      <c r="AXE22"/>
      <c r="AXF22"/>
      <c r="AXG22"/>
      <c r="AXH22"/>
      <c r="AXI22"/>
      <c r="AXJ22"/>
      <c r="AXK22"/>
      <c r="AXL22"/>
      <c r="AXM22"/>
      <c r="AXN22"/>
      <c r="AXO22"/>
      <c r="AXP22"/>
      <c r="AXQ22"/>
      <c r="AXR22"/>
      <c r="AXS22"/>
      <c r="AXT22"/>
      <c r="AXU22"/>
      <c r="AXV22"/>
      <c r="AXW22"/>
      <c r="AXX22"/>
      <c r="AXY22"/>
      <c r="AXZ22"/>
      <c r="AYA22"/>
      <c r="AYB22"/>
      <c r="AYC22"/>
      <c r="AYD22"/>
      <c r="AYE22"/>
      <c r="AYF22"/>
      <c r="AYG22"/>
      <c r="AYH22"/>
      <c r="AYI22"/>
      <c r="AYJ22"/>
      <c r="AYK22"/>
      <c r="AYL22"/>
      <c r="AYM22"/>
      <c r="AYN22"/>
      <c r="AYO22"/>
      <c r="AYP22"/>
      <c r="AYQ22"/>
      <c r="AYR22"/>
      <c r="AYS22"/>
      <c r="AYT22"/>
      <c r="AYU22"/>
      <c r="AYV22"/>
      <c r="AYW22"/>
      <c r="AYX22"/>
      <c r="AYY22"/>
      <c r="AYZ22"/>
      <c r="AZA22"/>
      <c r="AZB22"/>
      <c r="AZC22"/>
      <c r="AZD22"/>
      <c r="AZE22"/>
      <c r="AZF22"/>
      <c r="AZG22"/>
      <c r="AZH22"/>
      <c r="AZI22"/>
      <c r="AZJ22"/>
      <c r="AZK22"/>
      <c r="AZL22"/>
      <c r="AZM22"/>
      <c r="AZN22"/>
      <c r="AZO22"/>
      <c r="AZP22"/>
      <c r="AZQ22"/>
      <c r="AZR22"/>
      <c r="AZS22"/>
      <c r="AZT22"/>
      <c r="AZU22"/>
      <c r="AZV22"/>
      <c r="AZW22"/>
      <c r="AZX22"/>
      <c r="AZY22"/>
      <c r="AZZ22"/>
      <c r="BAA22"/>
      <c r="BAB22"/>
      <c r="BAC22"/>
      <c r="BAD22"/>
      <c r="BAE22"/>
      <c r="BAF22"/>
      <c r="BAG22"/>
      <c r="BAH22"/>
      <c r="BAI22"/>
      <c r="BAJ22"/>
      <c r="BAK22"/>
      <c r="BAL22"/>
      <c r="BAM22"/>
      <c r="BAN22"/>
      <c r="BAO22"/>
      <c r="BAP22"/>
      <c r="BAQ22"/>
      <c r="BAR22"/>
      <c r="BAS22"/>
      <c r="BAT22"/>
      <c r="BAU22"/>
      <c r="BAV22"/>
      <c r="BAW22"/>
      <c r="BAX22"/>
      <c r="BAY22"/>
      <c r="BAZ22"/>
      <c r="BBA22"/>
      <c r="BBB22"/>
      <c r="BBC22"/>
      <c r="BBD22"/>
      <c r="BBE22"/>
      <c r="BBF22"/>
      <c r="BBG22"/>
      <c r="BBH22"/>
      <c r="BBI22"/>
      <c r="BBJ22"/>
      <c r="BBK22"/>
      <c r="BBL22"/>
      <c r="BBM22"/>
      <c r="BBN22"/>
      <c r="BBO22"/>
      <c r="BBP22"/>
      <c r="BBQ22"/>
      <c r="BBR22"/>
      <c r="BBS22"/>
      <c r="BBT22"/>
      <c r="BBU22"/>
      <c r="BBV22"/>
      <c r="BBW22"/>
      <c r="BBX22"/>
      <c r="BBY22"/>
      <c r="BBZ22"/>
      <c r="BCA22"/>
      <c r="BCB22"/>
      <c r="BCC22"/>
      <c r="BCD22"/>
      <c r="BCE22"/>
      <c r="BCF22"/>
      <c r="BCG22"/>
      <c r="BCH22"/>
      <c r="BCI22"/>
      <c r="BCJ22"/>
      <c r="BCK22"/>
      <c r="BCL22"/>
      <c r="BCM22"/>
      <c r="BCN22"/>
      <c r="BCO22"/>
      <c r="BCP22"/>
      <c r="BCQ22"/>
      <c r="BCR22"/>
      <c r="BCS22"/>
      <c r="BCT22"/>
      <c r="BCU22"/>
      <c r="BCV22"/>
      <c r="BCW22"/>
      <c r="BCX22"/>
      <c r="BCY22"/>
      <c r="BCZ22"/>
      <c r="BDA22"/>
      <c r="BDB22"/>
      <c r="BDC22"/>
      <c r="BDD22"/>
      <c r="BDE22"/>
      <c r="BDF22"/>
      <c r="BDG22"/>
      <c r="BDH22"/>
      <c r="BDI22"/>
      <c r="BDJ22"/>
      <c r="BDK22"/>
      <c r="BDL22"/>
      <c r="BDM22"/>
      <c r="BDN22"/>
      <c r="BDO22"/>
      <c r="BDP22"/>
      <c r="BDQ22"/>
      <c r="BDR22"/>
      <c r="BDS22"/>
      <c r="BDT22"/>
      <c r="BDU22"/>
      <c r="BDV22"/>
      <c r="BDW22"/>
      <c r="BDX22"/>
      <c r="BDY22"/>
      <c r="BDZ22"/>
      <c r="BEA22"/>
      <c r="BEB22"/>
      <c r="BEC22"/>
      <c r="BED22"/>
      <c r="BEE22"/>
      <c r="BEF22"/>
      <c r="BEG22"/>
      <c r="BEH22"/>
      <c r="BEI22"/>
      <c r="BEJ22"/>
      <c r="BEK22"/>
      <c r="BEL22"/>
      <c r="BEM22"/>
      <c r="BEN22"/>
      <c r="BEO22"/>
      <c r="BEP22"/>
      <c r="BEQ22"/>
      <c r="BER22"/>
      <c r="BES22"/>
      <c r="BET22"/>
      <c r="BEU22"/>
      <c r="BEV22"/>
      <c r="BEW22"/>
      <c r="BEX22"/>
      <c r="BEY22"/>
      <c r="BEZ22"/>
      <c r="BFA22"/>
      <c r="BFB22"/>
      <c r="BFC22"/>
      <c r="BFD22"/>
      <c r="BFE22"/>
      <c r="BFF22"/>
      <c r="BFG22"/>
      <c r="BFH22"/>
      <c r="BFI22"/>
      <c r="BFJ22"/>
      <c r="BFK22"/>
      <c r="BFL22"/>
      <c r="BFM22"/>
      <c r="BFN22"/>
      <c r="BFO22"/>
      <c r="BFP22"/>
      <c r="BFQ22"/>
      <c r="BFR22"/>
      <c r="BFS22"/>
      <c r="BFT22"/>
      <c r="BFU22"/>
      <c r="BFV22"/>
      <c r="BFW22"/>
      <c r="BFX22"/>
      <c r="BFY22"/>
      <c r="BFZ22"/>
      <c r="BGA22"/>
      <c r="BGB22"/>
      <c r="BGC22"/>
      <c r="BGD22"/>
      <c r="BGE22"/>
      <c r="BGF22"/>
      <c r="BGG22"/>
      <c r="BGH22"/>
      <c r="BGI22"/>
      <c r="BGJ22"/>
      <c r="BGK22"/>
      <c r="BGL22"/>
      <c r="BGM22"/>
      <c r="BGN22"/>
      <c r="BGO22"/>
      <c r="BGP22"/>
      <c r="BGQ22"/>
      <c r="BGR22"/>
      <c r="BGS22"/>
      <c r="BGT22"/>
      <c r="BGU22"/>
      <c r="BGV22"/>
      <c r="BGW22"/>
      <c r="BGX22"/>
      <c r="BGY22"/>
      <c r="BGZ22"/>
      <c r="BHA22"/>
      <c r="BHB22"/>
      <c r="BHC22"/>
      <c r="BHD22"/>
      <c r="BHE22"/>
      <c r="BHF22"/>
      <c r="BHG22"/>
      <c r="BHH22"/>
      <c r="BHI22"/>
      <c r="BHJ22"/>
      <c r="BHK22"/>
      <c r="BHL22"/>
      <c r="BHM22"/>
      <c r="BHN22"/>
      <c r="BHO22"/>
      <c r="BHP22"/>
      <c r="BHQ22"/>
      <c r="BHR22"/>
      <c r="BHS22"/>
      <c r="BHT22"/>
      <c r="BHU22"/>
      <c r="BHV22"/>
      <c r="BHW22"/>
      <c r="BHX22"/>
      <c r="BHY22"/>
      <c r="BHZ22"/>
      <c r="BIA22"/>
      <c r="BIB22"/>
      <c r="BIC22"/>
      <c r="BID22"/>
      <c r="BIE22"/>
      <c r="BIF22"/>
      <c r="BIG22"/>
      <c r="BIH22"/>
      <c r="BII22"/>
      <c r="BIJ22"/>
      <c r="BIK22"/>
      <c r="BIL22"/>
      <c r="BIM22"/>
      <c r="BIN22"/>
      <c r="BIO22"/>
      <c r="BIP22"/>
      <c r="BIQ22"/>
    </row>
    <row r="23" spans="1:1603" s="2" customFormat="1" ht="54" customHeight="1" x14ac:dyDescent="0.2">
      <c r="A23" s="25" t="s">
        <v>178</v>
      </c>
      <c r="B23" s="25" t="s">
        <v>48</v>
      </c>
      <c r="C23" s="25" t="s">
        <v>179</v>
      </c>
      <c r="D23" s="25" t="s">
        <v>180</v>
      </c>
      <c r="E23" s="25" t="s">
        <v>181</v>
      </c>
      <c r="F23" s="26" t="s">
        <v>182</v>
      </c>
      <c r="G23" s="170" t="s">
        <v>435</v>
      </c>
      <c r="H23" s="40" t="s">
        <v>436</v>
      </c>
      <c r="I23" s="170">
        <v>45</v>
      </c>
      <c r="J23" s="40"/>
      <c r="K23" s="42">
        <v>8191696</v>
      </c>
      <c r="L23" s="36" t="s">
        <v>437</v>
      </c>
      <c r="M23" s="40">
        <v>43865</v>
      </c>
      <c r="N23" s="40">
        <v>43865</v>
      </c>
      <c r="O23" s="40">
        <v>44230</v>
      </c>
      <c r="P23" s="36" t="s">
        <v>57</v>
      </c>
      <c r="Q23" s="53">
        <v>44231</v>
      </c>
      <c r="R23" s="25">
        <v>47</v>
      </c>
      <c r="S23" s="53">
        <v>44229</v>
      </c>
      <c r="T23" s="25">
        <v>46</v>
      </c>
      <c r="U23" s="53">
        <v>44231</v>
      </c>
      <c r="V23" s="25" t="s">
        <v>57</v>
      </c>
      <c r="W23" s="25"/>
      <c r="X23" s="25"/>
      <c r="Y23" s="25"/>
      <c r="Z23" s="25"/>
      <c r="AA23" s="25"/>
      <c r="AB23" s="25" t="s">
        <v>57</v>
      </c>
      <c r="AC23" s="27" t="s">
        <v>57</v>
      </c>
      <c r="AD23" s="27" t="s">
        <v>57</v>
      </c>
      <c r="AE23" s="25" t="s">
        <v>57</v>
      </c>
      <c r="AF23" s="25" t="s">
        <v>57</v>
      </c>
      <c r="AG23" s="40">
        <v>44230</v>
      </c>
      <c r="AH23" s="36" t="s">
        <v>57</v>
      </c>
      <c r="AI23" s="25" t="s">
        <v>57</v>
      </c>
      <c r="AJ23" s="42">
        <v>8191696</v>
      </c>
      <c r="AK23" s="43"/>
      <c r="AL23" s="25" t="s">
        <v>183</v>
      </c>
      <c r="AM23" s="25" t="s">
        <v>57</v>
      </c>
      <c r="AN23" s="56" t="s">
        <v>68</v>
      </c>
      <c r="AO23" s="25" t="s">
        <v>56</v>
      </c>
      <c r="AP23" s="25" t="s">
        <v>100</v>
      </c>
      <c r="AQ23" s="25" t="s">
        <v>57</v>
      </c>
      <c r="AR23" s="25" t="s">
        <v>57</v>
      </c>
      <c r="AS23" s="44" t="s">
        <v>60</v>
      </c>
      <c r="AT23" s="5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  <c r="AMK23"/>
      <c r="AML23"/>
      <c r="AMM23"/>
      <c r="AMN23"/>
      <c r="AMO23"/>
      <c r="AMP23"/>
      <c r="AMQ23"/>
      <c r="AMR23"/>
      <c r="AMS23"/>
      <c r="AMT23"/>
      <c r="AMU23"/>
      <c r="AMV23"/>
      <c r="AMW23"/>
      <c r="AMX23"/>
      <c r="AMY23"/>
      <c r="AMZ23"/>
      <c r="ANA23"/>
      <c r="ANB23"/>
      <c r="ANC23"/>
      <c r="AND23"/>
      <c r="ANE23"/>
      <c r="ANF23"/>
      <c r="ANG23"/>
      <c r="ANH23"/>
      <c r="ANI23"/>
      <c r="ANJ23"/>
      <c r="ANK23"/>
      <c r="ANL23"/>
      <c r="ANM23"/>
      <c r="ANN23"/>
      <c r="ANO23"/>
      <c r="ANP23"/>
      <c r="ANQ23"/>
      <c r="ANR23"/>
      <c r="ANS23"/>
      <c r="ANT23"/>
      <c r="ANU23"/>
      <c r="ANV23"/>
      <c r="ANW23"/>
      <c r="ANX23"/>
      <c r="ANY23"/>
      <c r="ANZ23"/>
      <c r="AOA23"/>
      <c r="AOB23"/>
      <c r="AOC23"/>
      <c r="AOD23"/>
      <c r="AOE23"/>
      <c r="AOF23"/>
      <c r="AOG23"/>
      <c r="AOH23"/>
      <c r="AOI23"/>
      <c r="AOJ23"/>
      <c r="AOK23"/>
      <c r="AOL23"/>
      <c r="AOM23"/>
      <c r="AON23"/>
      <c r="AOO23"/>
      <c r="AOP23"/>
      <c r="AOQ23"/>
      <c r="AOR23"/>
      <c r="AOS23"/>
      <c r="AOT23"/>
      <c r="AOU23"/>
      <c r="AOV23"/>
      <c r="AOW23"/>
      <c r="AOX23"/>
      <c r="AOY23"/>
      <c r="AOZ23"/>
      <c r="APA23"/>
      <c r="APB23"/>
      <c r="APC23"/>
      <c r="APD23"/>
      <c r="APE23"/>
      <c r="APF23"/>
      <c r="APG23"/>
      <c r="APH23"/>
      <c r="API23"/>
      <c r="APJ23"/>
      <c r="APK23"/>
      <c r="APL23"/>
      <c r="APM23"/>
      <c r="APN23"/>
      <c r="APO23"/>
      <c r="APP23"/>
      <c r="APQ23"/>
      <c r="APR23"/>
      <c r="APS23"/>
      <c r="APT23"/>
      <c r="APU23"/>
      <c r="APV23"/>
      <c r="APW23"/>
      <c r="APX23"/>
      <c r="APY23"/>
      <c r="APZ23"/>
      <c r="AQA23"/>
      <c r="AQB23"/>
      <c r="AQC23"/>
      <c r="AQD23"/>
      <c r="AQE23"/>
      <c r="AQF23"/>
      <c r="AQG23"/>
      <c r="AQH23"/>
      <c r="AQI23"/>
      <c r="AQJ23"/>
      <c r="AQK23"/>
      <c r="AQL23"/>
      <c r="AQM23"/>
      <c r="AQN23"/>
      <c r="AQO23"/>
      <c r="AQP23"/>
      <c r="AQQ23"/>
      <c r="AQR23"/>
      <c r="AQS23"/>
      <c r="AQT23"/>
      <c r="AQU23"/>
      <c r="AQV23"/>
      <c r="AQW23"/>
      <c r="AQX23"/>
      <c r="AQY23"/>
      <c r="AQZ23"/>
      <c r="ARA23"/>
      <c r="ARB23"/>
      <c r="ARC23"/>
      <c r="ARD23"/>
      <c r="ARE23"/>
      <c r="ARF23"/>
      <c r="ARG23"/>
      <c r="ARH23"/>
      <c r="ARI23"/>
      <c r="ARJ23"/>
      <c r="ARK23"/>
      <c r="ARL23"/>
      <c r="ARM23"/>
      <c r="ARN23"/>
      <c r="ARO23"/>
      <c r="ARP23"/>
      <c r="ARQ23"/>
      <c r="ARR23"/>
      <c r="ARS23"/>
      <c r="ART23"/>
      <c r="ARU23"/>
      <c r="ARV23"/>
      <c r="ARW23"/>
      <c r="ARX23"/>
      <c r="ARY23"/>
      <c r="ARZ23"/>
      <c r="ASA23"/>
      <c r="ASB23"/>
      <c r="ASC23"/>
      <c r="ASD23"/>
      <c r="ASE23"/>
      <c r="ASF23"/>
      <c r="ASG23"/>
      <c r="ASH23"/>
      <c r="ASI23"/>
      <c r="ASJ23"/>
      <c r="ASK23"/>
      <c r="ASL23"/>
      <c r="ASM23"/>
      <c r="ASN23"/>
      <c r="ASO23"/>
      <c r="ASP23"/>
      <c r="ASQ23"/>
      <c r="ASR23"/>
      <c r="ASS23"/>
      <c r="AST23"/>
      <c r="ASU23"/>
      <c r="ASV23"/>
      <c r="ASW23"/>
      <c r="ASX23"/>
      <c r="ASY23"/>
      <c r="ASZ23"/>
      <c r="ATA23"/>
      <c r="ATB23"/>
      <c r="ATC23"/>
      <c r="ATD23"/>
      <c r="ATE23"/>
      <c r="ATF23"/>
      <c r="ATG23"/>
      <c r="ATH23"/>
      <c r="ATI23"/>
      <c r="ATJ23"/>
      <c r="ATK23"/>
      <c r="ATL23"/>
      <c r="ATM23"/>
      <c r="ATN23"/>
      <c r="ATO23"/>
      <c r="ATP23"/>
      <c r="ATQ23"/>
      <c r="ATR23"/>
      <c r="ATS23"/>
      <c r="ATT23"/>
      <c r="ATU23"/>
      <c r="ATV23"/>
      <c r="ATW23"/>
      <c r="ATX23"/>
      <c r="ATY23"/>
      <c r="ATZ23"/>
      <c r="AUA23"/>
      <c r="AUB23"/>
      <c r="AUC23"/>
      <c r="AUD23"/>
      <c r="AUE23"/>
      <c r="AUF23"/>
      <c r="AUG23"/>
      <c r="AUH23"/>
      <c r="AUI23"/>
      <c r="AUJ23"/>
      <c r="AUK23"/>
      <c r="AUL23"/>
      <c r="AUM23"/>
      <c r="AUN23"/>
      <c r="AUO23"/>
      <c r="AUP23"/>
      <c r="AUQ23"/>
      <c r="AUR23"/>
      <c r="AUS23"/>
      <c r="AUT23"/>
      <c r="AUU23"/>
      <c r="AUV23"/>
      <c r="AUW23"/>
      <c r="AUX23"/>
      <c r="AUY23"/>
      <c r="AUZ23"/>
      <c r="AVA23"/>
      <c r="AVB23"/>
      <c r="AVC23"/>
      <c r="AVD23"/>
      <c r="AVE23"/>
      <c r="AVF23"/>
      <c r="AVG23"/>
      <c r="AVH23"/>
      <c r="AVI23"/>
      <c r="AVJ23"/>
      <c r="AVK23"/>
      <c r="AVL23"/>
      <c r="AVM23"/>
      <c r="AVN23"/>
      <c r="AVO23"/>
      <c r="AVP23"/>
      <c r="AVQ23"/>
      <c r="AVR23"/>
      <c r="AVS23"/>
      <c r="AVT23"/>
      <c r="AVU23"/>
      <c r="AVV23"/>
      <c r="AVW23"/>
      <c r="AVX23"/>
      <c r="AVY23"/>
      <c r="AVZ23"/>
      <c r="AWA23"/>
      <c r="AWB23"/>
      <c r="AWC23"/>
      <c r="AWD23"/>
      <c r="AWE23"/>
      <c r="AWF23"/>
      <c r="AWG23"/>
      <c r="AWH23"/>
      <c r="AWI23"/>
      <c r="AWJ23"/>
      <c r="AWK23"/>
      <c r="AWL23"/>
      <c r="AWM23"/>
      <c r="AWN23"/>
      <c r="AWO23"/>
      <c r="AWP23"/>
      <c r="AWQ23"/>
      <c r="AWR23"/>
      <c r="AWS23"/>
      <c r="AWT23"/>
      <c r="AWU23"/>
      <c r="AWV23"/>
      <c r="AWW23"/>
      <c r="AWX23"/>
      <c r="AWY23"/>
      <c r="AWZ23"/>
      <c r="AXA23"/>
      <c r="AXB23"/>
      <c r="AXC23"/>
      <c r="AXD23"/>
      <c r="AXE23"/>
      <c r="AXF23"/>
      <c r="AXG23"/>
      <c r="AXH23"/>
      <c r="AXI23"/>
      <c r="AXJ23"/>
      <c r="AXK23"/>
      <c r="AXL23"/>
      <c r="AXM23"/>
      <c r="AXN23"/>
      <c r="AXO23"/>
      <c r="AXP23"/>
      <c r="AXQ23"/>
      <c r="AXR23"/>
      <c r="AXS23"/>
      <c r="AXT23"/>
      <c r="AXU23"/>
      <c r="AXV23"/>
      <c r="AXW23"/>
      <c r="AXX23"/>
      <c r="AXY23"/>
      <c r="AXZ23"/>
      <c r="AYA23"/>
      <c r="AYB23"/>
      <c r="AYC23"/>
      <c r="AYD23"/>
      <c r="AYE23"/>
      <c r="AYF23"/>
      <c r="AYG23"/>
      <c r="AYH23"/>
      <c r="AYI23"/>
      <c r="AYJ23"/>
      <c r="AYK23"/>
      <c r="AYL23"/>
      <c r="AYM23"/>
      <c r="AYN23"/>
      <c r="AYO23"/>
      <c r="AYP23"/>
      <c r="AYQ23"/>
      <c r="AYR23"/>
      <c r="AYS23"/>
      <c r="AYT23"/>
      <c r="AYU23"/>
      <c r="AYV23"/>
      <c r="AYW23"/>
      <c r="AYX23"/>
      <c r="AYY23"/>
      <c r="AYZ23"/>
      <c r="AZA23"/>
      <c r="AZB23"/>
      <c r="AZC23"/>
      <c r="AZD23"/>
      <c r="AZE23"/>
      <c r="AZF23"/>
      <c r="AZG23"/>
      <c r="AZH23"/>
      <c r="AZI23"/>
      <c r="AZJ23"/>
      <c r="AZK23"/>
      <c r="AZL23"/>
      <c r="AZM23"/>
      <c r="AZN23"/>
      <c r="AZO23"/>
      <c r="AZP23"/>
      <c r="AZQ23"/>
      <c r="AZR23"/>
      <c r="AZS23"/>
      <c r="AZT23"/>
      <c r="AZU23"/>
      <c r="AZV23"/>
      <c r="AZW23"/>
      <c r="AZX23"/>
      <c r="AZY23"/>
      <c r="AZZ23"/>
      <c r="BAA23"/>
      <c r="BAB23"/>
      <c r="BAC23"/>
      <c r="BAD23"/>
      <c r="BAE23"/>
      <c r="BAF23"/>
      <c r="BAG23"/>
      <c r="BAH23"/>
      <c r="BAI23"/>
      <c r="BAJ23"/>
      <c r="BAK23"/>
      <c r="BAL23"/>
      <c r="BAM23"/>
      <c r="BAN23"/>
      <c r="BAO23"/>
      <c r="BAP23"/>
      <c r="BAQ23"/>
      <c r="BAR23"/>
      <c r="BAS23"/>
      <c r="BAT23"/>
      <c r="BAU23"/>
      <c r="BAV23"/>
      <c r="BAW23"/>
      <c r="BAX23"/>
      <c r="BAY23"/>
      <c r="BAZ23"/>
      <c r="BBA23"/>
      <c r="BBB23"/>
      <c r="BBC23"/>
      <c r="BBD23"/>
      <c r="BBE23"/>
      <c r="BBF23"/>
      <c r="BBG23"/>
      <c r="BBH23"/>
      <c r="BBI23"/>
      <c r="BBJ23"/>
      <c r="BBK23"/>
      <c r="BBL23"/>
      <c r="BBM23"/>
      <c r="BBN23"/>
      <c r="BBO23"/>
      <c r="BBP23"/>
      <c r="BBQ23"/>
      <c r="BBR23"/>
      <c r="BBS23"/>
      <c r="BBT23"/>
      <c r="BBU23"/>
      <c r="BBV23"/>
      <c r="BBW23"/>
      <c r="BBX23"/>
      <c r="BBY23"/>
      <c r="BBZ23"/>
      <c r="BCA23"/>
      <c r="BCB23"/>
      <c r="BCC23"/>
      <c r="BCD23"/>
      <c r="BCE23"/>
      <c r="BCF23"/>
      <c r="BCG23"/>
      <c r="BCH23"/>
      <c r="BCI23"/>
      <c r="BCJ23"/>
      <c r="BCK23"/>
      <c r="BCL23"/>
      <c r="BCM23"/>
      <c r="BCN23"/>
      <c r="BCO23"/>
      <c r="BCP23"/>
      <c r="BCQ23"/>
      <c r="BCR23"/>
      <c r="BCS23"/>
      <c r="BCT23"/>
      <c r="BCU23"/>
      <c r="BCV23"/>
      <c r="BCW23"/>
      <c r="BCX23"/>
      <c r="BCY23"/>
      <c r="BCZ23"/>
      <c r="BDA23"/>
      <c r="BDB23"/>
      <c r="BDC23"/>
      <c r="BDD23"/>
      <c r="BDE23"/>
      <c r="BDF23"/>
      <c r="BDG23"/>
      <c r="BDH23"/>
      <c r="BDI23"/>
      <c r="BDJ23"/>
      <c r="BDK23"/>
      <c r="BDL23"/>
      <c r="BDM23"/>
      <c r="BDN23"/>
      <c r="BDO23"/>
      <c r="BDP23"/>
      <c r="BDQ23"/>
      <c r="BDR23"/>
      <c r="BDS23"/>
      <c r="BDT23"/>
      <c r="BDU23"/>
      <c r="BDV23"/>
      <c r="BDW23"/>
      <c r="BDX23"/>
      <c r="BDY23"/>
      <c r="BDZ23"/>
      <c r="BEA23"/>
      <c r="BEB23"/>
      <c r="BEC23"/>
      <c r="BED23"/>
      <c r="BEE23"/>
      <c r="BEF23"/>
      <c r="BEG23"/>
      <c r="BEH23"/>
      <c r="BEI23"/>
      <c r="BEJ23"/>
      <c r="BEK23"/>
      <c r="BEL23"/>
      <c r="BEM23"/>
      <c r="BEN23"/>
      <c r="BEO23"/>
      <c r="BEP23"/>
      <c r="BEQ23"/>
      <c r="BER23"/>
      <c r="BES23"/>
      <c r="BET23"/>
      <c r="BEU23"/>
      <c r="BEV23"/>
      <c r="BEW23"/>
      <c r="BEX23"/>
      <c r="BEY23"/>
      <c r="BEZ23"/>
      <c r="BFA23"/>
      <c r="BFB23"/>
      <c r="BFC23"/>
      <c r="BFD23"/>
      <c r="BFE23"/>
      <c r="BFF23"/>
      <c r="BFG23"/>
      <c r="BFH23"/>
      <c r="BFI23"/>
      <c r="BFJ23"/>
      <c r="BFK23"/>
      <c r="BFL23"/>
      <c r="BFM23"/>
      <c r="BFN23"/>
      <c r="BFO23"/>
      <c r="BFP23"/>
      <c r="BFQ23"/>
      <c r="BFR23"/>
      <c r="BFS23"/>
      <c r="BFT23"/>
      <c r="BFU23"/>
      <c r="BFV23"/>
      <c r="BFW23"/>
      <c r="BFX23"/>
      <c r="BFY23"/>
      <c r="BFZ23"/>
      <c r="BGA23"/>
      <c r="BGB23"/>
      <c r="BGC23"/>
      <c r="BGD23"/>
      <c r="BGE23"/>
      <c r="BGF23"/>
      <c r="BGG23"/>
      <c r="BGH23"/>
      <c r="BGI23"/>
      <c r="BGJ23"/>
      <c r="BGK23"/>
      <c r="BGL23"/>
      <c r="BGM23"/>
      <c r="BGN23"/>
      <c r="BGO23"/>
      <c r="BGP23"/>
      <c r="BGQ23"/>
      <c r="BGR23"/>
      <c r="BGS23"/>
      <c r="BGT23"/>
      <c r="BGU23"/>
      <c r="BGV23"/>
      <c r="BGW23"/>
      <c r="BGX23"/>
      <c r="BGY23"/>
      <c r="BGZ23"/>
      <c r="BHA23"/>
      <c r="BHB23"/>
      <c r="BHC23"/>
      <c r="BHD23"/>
      <c r="BHE23"/>
      <c r="BHF23"/>
      <c r="BHG23"/>
      <c r="BHH23"/>
      <c r="BHI23"/>
      <c r="BHJ23"/>
      <c r="BHK23"/>
      <c r="BHL23"/>
      <c r="BHM23"/>
      <c r="BHN23"/>
      <c r="BHO23"/>
      <c r="BHP23"/>
      <c r="BHQ23"/>
      <c r="BHR23"/>
      <c r="BHS23"/>
      <c r="BHT23"/>
      <c r="BHU23"/>
      <c r="BHV23"/>
      <c r="BHW23"/>
      <c r="BHX23"/>
      <c r="BHY23"/>
      <c r="BHZ23"/>
      <c r="BIA23"/>
      <c r="BIB23"/>
      <c r="BIC23"/>
      <c r="BID23"/>
      <c r="BIE23"/>
      <c r="BIF23"/>
      <c r="BIG23"/>
      <c r="BIH23"/>
      <c r="BII23"/>
      <c r="BIJ23"/>
      <c r="BIK23"/>
      <c r="BIL23"/>
      <c r="BIM23"/>
      <c r="BIN23"/>
      <c r="BIO23"/>
      <c r="BIP23"/>
      <c r="BIQ23"/>
    </row>
    <row r="24" spans="1:1603" s="2" customFormat="1" ht="54" customHeight="1" x14ac:dyDescent="0.2">
      <c r="A24" s="25" t="s">
        <v>184</v>
      </c>
      <c r="B24" s="25" t="s">
        <v>48</v>
      </c>
      <c r="C24" s="25" t="s">
        <v>179</v>
      </c>
      <c r="D24" s="25" t="s">
        <v>180</v>
      </c>
      <c r="E24" s="25" t="s">
        <v>185</v>
      </c>
      <c r="F24" s="26" t="s">
        <v>186</v>
      </c>
      <c r="G24" s="39" t="s">
        <v>187</v>
      </c>
      <c r="H24" s="40">
        <v>43868</v>
      </c>
      <c r="I24" s="39" t="s">
        <v>188</v>
      </c>
      <c r="J24" s="40">
        <v>43879</v>
      </c>
      <c r="K24" s="42">
        <v>8191696</v>
      </c>
      <c r="L24" s="36" t="s">
        <v>57</v>
      </c>
      <c r="M24" s="40">
        <v>43878</v>
      </c>
      <c r="N24" s="40">
        <v>43880</v>
      </c>
      <c r="O24" s="78">
        <v>44196</v>
      </c>
      <c r="P24" s="36" t="s">
        <v>57</v>
      </c>
      <c r="Q24" s="25" t="s">
        <v>57</v>
      </c>
      <c r="R24" s="25"/>
      <c r="S24" s="25"/>
      <c r="T24" s="25"/>
      <c r="U24" s="25"/>
      <c r="V24" s="25" t="s">
        <v>57</v>
      </c>
      <c r="W24" s="25"/>
      <c r="X24" s="25"/>
      <c r="Y24" s="25"/>
      <c r="Z24" s="25"/>
      <c r="AA24" s="25"/>
      <c r="AB24" s="25" t="s">
        <v>57</v>
      </c>
      <c r="AC24" s="27" t="s">
        <v>57</v>
      </c>
      <c r="AD24" s="27" t="s">
        <v>57</v>
      </c>
      <c r="AE24" s="25" t="s">
        <v>57</v>
      </c>
      <c r="AF24" s="25" t="s">
        <v>57</v>
      </c>
      <c r="AG24" s="78">
        <v>44196</v>
      </c>
      <c r="AH24" s="36" t="s">
        <v>57</v>
      </c>
      <c r="AI24" s="25" t="s">
        <v>57</v>
      </c>
      <c r="AJ24" s="42">
        <v>7720100</v>
      </c>
      <c r="AK24" s="43"/>
      <c r="AL24" s="25" t="s">
        <v>183</v>
      </c>
      <c r="AM24" s="25" t="s">
        <v>57</v>
      </c>
      <c r="AN24" s="56" t="s">
        <v>100</v>
      </c>
      <c r="AO24" s="25" t="s">
        <v>56</v>
      </c>
      <c r="AP24" s="25" t="s">
        <v>100</v>
      </c>
      <c r="AQ24" s="25" t="s">
        <v>57</v>
      </c>
      <c r="AR24" s="25" t="s">
        <v>57</v>
      </c>
      <c r="AS24" s="44" t="s">
        <v>60</v>
      </c>
      <c r="AT24" s="5">
        <v>11</v>
      </c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  <c r="AMK24"/>
      <c r="AML24"/>
      <c r="AMM24"/>
      <c r="AMN24"/>
      <c r="AMO24"/>
      <c r="AMP24"/>
      <c r="AMQ24"/>
      <c r="AMR24"/>
      <c r="AMS24"/>
      <c r="AMT24"/>
      <c r="AMU24"/>
      <c r="AMV24"/>
      <c r="AMW24"/>
      <c r="AMX24"/>
      <c r="AMY24"/>
      <c r="AMZ24"/>
      <c r="ANA24"/>
      <c r="ANB24"/>
      <c r="ANC24"/>
      <c r="AND24"/>
      <c r="ANE24"/>
      <c r="ANF24"/>
      <c r="ANG24"/>
      <c r="ANH24"/>
      <c r="ANI24"/>
      <c r="ANJ24"/>
      <c r="ANK24"/>
      <c r="ANL24"/>
      <c r="ANM24"/>
      <c r="ANN24"/>
      <c r="ANO24"/>
      <c r="ANP24"/>
      <c r="ANQ24"/>
      <c r="ANR24"/>
      <c r="ANS24"/>
      <c r="ANT24"/>
      <c r="ANU24"/>
      <c r="ANV24"/>
      <c r="ANW24"/>
      <c r="ANX24"/>
      <c r="ANY24"/>
      <c r="ANZ24"/>
      <c r="AOA24"/>
      <c r="AOB24"/>
      <c r="AOC24"/>
      <c r="AOD24"/>
      <c r="AOE24"/>
      <c r="AOF24"/>
      <c r="AOG24"/>
      <c r="AOH24"/>
      <c r="AOI24"/>
      <c r="AOJ24"/>
      <c r="AOK24"/>
      <c r="AOL24"/>
      <c r="AOM24"/>
      <c r="AON24"/>
      <c r="AOO24"/>
      <c r="AOP24"/>
      <c r="AOQ24"/>
      <c r="AOR24"/>
      <c r="AOS24"/>
      <c r="AOT24"/>
      <c r="AOU24"/>
      <c r="AOV24"/>
      <c r="AOW24"/>
      <c r="AOX24"/>
      <c r="AOY24"/>
      <c r="AOZ24"/>
      <c r="APA24"/>
      <c r="APB24"/>
      <c r="APC24"/>
      <c r="APD24"/>
      <c r="APE24"/>
      <c r="APF24"/>
      <c r="APG24"/>
      <c r="APH24"/>
      <c r="API24"/>
      <c r="APJ24"/>
      <c r="APK24"/>
      <c r="APL24"/>
      <c r="APM24"/>
      <c r="APN24"/>
      <c r="APO24"/>
      <c r="APP24"/>
      <c r="APQ24"/>
      <c r="APR24"/>
      <c r="APS24"/>
      <c r="APT24"/>
      <c r="APU24"/>
      <c r="APV24"/>
      <c r="APW24"/>
      <c r="APX24"/>
      <c r="APY24"/>
      <c r="APZ24"/>
      <c r="AQA24"/>
      <c r="AQB24"/>
      <c r="AQC24"/>
      <c r="AQD24"/>
      <c r="AQE24"/>
      <c r="AQF24"/>
      <c r="AQG24"/>
      <c r="AQH24"/>
      <c r="AQI24"/>
      <c r="AQJ24"/>
      <c r="AQK24"/>
      <c r="AQL24"/>
      <c r="AQM24"/>
      <c r="AQN24"/>
      <c r="AQO24"/>
      <c r="AQP24"/>
      <c r="AQQ24"/>
      <c r="AQR24"/>
      <c r="AQS24"/>
      <c r="AQT24"/>
      <c r="AQU24"/>
      <c r="AQV24"/>
      <c r="AQW24"/>
      <c r="AQX24"/>
      <c r="AQY24"/>
      <c r="AQZ24"/>
      <c r="ARA24"/>
      <c r="ARB24"/>
      <c r="ARC24"/>
      <c r="ARD24"/>
      <c r="ARE24"/>
      <c r="ARF24"/>
      <c r="ARG24"/>
      <c r="ARH24"/>
      <c r="ARI24"/>
      <c r="ARJ24"/>
      <c r="ARK24"/>
      <c r="ARL24"/>
      <c r="ARM24"/>
      <c r="ARN24"/>
      <c r="ARO24"/>
      <c r="ARP24"/>
      <c r="ARQ24"/>
      <c r="ARR24"/>
      <c r="ARS24"/>
      <c r="ART24"/>
      <c r="ARU24"/>
      <c r="ARV24"/>
      <c r="ARW24"/>
      <c r="ARX24"/>
      <c r="ARY24"/>
      <c r="ARZ24"/>
      <c r="ASA24"/>
      <c r="ASB24"/>
      <c r="ASC24"/>
      <c r="ASD24"/>
      <c r="ASE24"/>
      <c r="ASF24"/>
      <c r="ASG24"/>
      <c r="ASH24"/>
      <c r="ASI24"/>
      <c r="ASJ24"/>
      <c r="ASK24"/>
      <c r="ASL24"/>
      <c r="ASM24"/>
      <c r="ASN24"/>
      <c r="ASO24"/>
      <c r="ASP24"/>
      <c r="ASQ24"/>
      <c r="ASR24"/>
      <c r="ASS24"/>
      <c r="AST24"/>
      <c r="ASU24"/>
      <c r="ASV24"/>
      <c r="ASW24"/>
      <c r="ASX24"/>
      <c r="ASY24"/>
      <c r="ASZ24"/>
      <c r="ATA24"/>
      <c r="ATB24"/>
      <c r="ATC24"/>
      <c r="ATD24"/>
      <c r="ATE24"/>
      <c r="ATF24"/>
      <c r="ATG24"/>
      <c r="ATH24"/>
      <c r="ATI24"/>
      <c r="ATJ24"/>
      <c r="ATK24"/>
      <c r="ATL24"/>
      <c r="ATM24"/>
      <c r="ATN24"/>
      <c r="ATO24"/>
      <c r="ATP24"/>
      <c r="ATQ24"/>
      <c r="ATR24"/>
      <c r="ATS24"/>
      <c r="ATT24"/>
      <c r="ATU24"/>
      <c r="ATV24"/>
      <c r="ATW24"/>
      <c r="ATX24"/>
      <c r="ATY24"/>
      <c r="ATZ24"/>
      <c r="AUA24"/>
      <c r="AUB24"/>
      <c r="AUC24"/>
      <c r="AUD24"/>
      <c r="AUE24"/>
      <c r="AUF24"/>
      <c r="AUG24"/>
      <c r="AUH24"/>
      <c r="AUI24"/>
      <c r="AUJ24"/>
      <c r="AUK24"/>
      <c r="AUL24"/>
      <c r="AUM24"/>
      <c r="AUN24"/>
      <c r="AUO24"/>
      <c r="AUP24"/>
      <c r="AUQ24"/>
      <c r="AUR24"/>
      <c r="AUS24"/>
      <c r="AUT24"/>
      <c r="AUU24"/>
      <c r="AUV24"/>
      <c r="AUW24"/>
      <c r="AUX24"/>
      <c r="AUY24"/>
      <c r="AUZ24"/>
      <c r="AVA24"/>
      <c r="AVB24"/>
      <c r="AVC24"/>
      <c r="AVD24"/>
      <c r="AVE24"/>
      <c r="AVF24"/>
      <c r="AVG24"/>
      <c r="AVH24"/>
      <c r="AVI24"/>
      <c r="AVJ24"/>
      <c r="AVK24"/>
      <c r="AVL24"/>
      <c r="AVM24"/>
      <c r="AVN24"/>
      <c r="AVO24"/>
      <c r="AVP24"/>
      <c r="AVQ24"/>
      <c r="AVR24"/>
      <c r="AVS24"/>
      <c r="AVT24"/>
      <c r="AVU24"/>
      <c r="AVV24"/>
      <c r="AVW24"/>
      <c r="AVX24"/>
      <c r="AVY24"/>
      <c r="AVZ24"/>
      <c r="AWA24"/>
      <c r="AWB24"/>
      <c r="AWC24"/>
      <c r="AWD24"/>
      <c r="AWE24"/>
      <c r="AWF24"/>
      <c r="AWG24"/>
      <c r="AWH24"/>
      <c r="AWI24"/>
      <c r="AWJ24"/>
      <c r="AWK24"/>
      <c r="AWL24"/>
      <c r="AWM24"/>
      <c r="AWN24"/>
      <c r="AWO24"/>
      <c r="AWP24"/>
      <c r="AWQ24"/>
      <c r="AWR24"/>
      <c r="AWS24"/>
      <c r="AWT24"/>
      <c r="AWU24"/>
      <c r="AWV24"/>
      <c r="AWW24"/>
      <c r="AWX24"/>
      <c r="AWY24"/>
      <c r="AWZ24"/>
      <c r="AXA24"/>
      <c r="AXB24"/>
      <c r="AXC24"/>
      <c r="AXD24"/>
      <c r="AXE24"/>
      <c r="AXF24"/>
      <c r="AXG24"/>
      <c r="AXH24"/>
      <c r="AXI24"/>
      <c r="AXJ24"/>
      <c r="AXK24"/>
      <c r="AXL24"/>
      <c r="AXM24"/>
      <c r="AXN24"/>
      <c r="AXO24"/>
      <c r="AXP24"/>
      <c r="AXQ24"/>
      <c r="AXR24"/>
      <c r="AXS24"/>
      <c r="AXT24"/>
      <c r="AXU24"/>
      <c r="AXV24"/>
      <c r="AXW24"/>
      <c r="AXX24"/>
      <c r="AXY24"/>
      <c r="AXZ24"/>
      <c r="AYA24"/>
      <c r="AYB24"/>
      <c r="AYC24"/>
      <c r="AYD24"/>
      <c r="AYE24"/>
      <c r="AYF24"/>
      <c r="AYG24"/>
      <c r="AYH24"/>
      <c r="AYI24"/>
      <c r="AYJ24"/>
      <c r="AYK24"/>
      <c r="AYL24"/>
      <c r="AYM24"/>
      <c r="AYN24"/>
      <c r="AYO24"/>
      <c r="AYP24"/>
      <c r="AYQ24"/>
      <c r="AYR24"/>
      <c r="AYS24"/>
      <c r="AYT24"/>
      <c r="AYU24"/>
      <c r="AYV24"/>
      <c r="AYW24"/>
      <c r="AYX24"/>
      <c r="AYY24"/>
      <c r="AYZ24"/>
      <c r="AZA24"/>
      <c r="AZB24"/>
      <c r="AZC24"/>
      <c r="AZD24"/>
      <c r="AZE24"/>
      <c r="AZF24"/>
      <c r="AZG24"/>
      <c r="AZH24"/>
      <c r="AZI24"/>
      <c r="AZJ24"/>
      <c r="AZK24"/>
      <c r="AZL24"/>
      <c r="AZM24"/>
      <c r="AZN24"/>
      <c r="AZO24"/>
      <c r="AZP24"/>
      <c r="AZQ24"/>
      <c r="AZR24"/>
      <c r="AZS24"/>
      <c r="AZT24"/>
      <c r="AZU24"/>
      <c r="AZV24"/>
      <c r="AZW24"/>
      <c r="AZX24"/>
      <c r="AZY24"/>
      <c r="AZZ24"/>
      <c r="BAA24"/>
      <c r="BAB24"/>
      <c r="BAC24"/>
      <c r="BAD24"/>
      <c r="BAE24"/>
      <c r="BAF24"/>
      <c r="BAG24"/>
      <c r="BAH24"/>
      <c r="BAI24"/>
      <c r="BAJ24"/>
      <c r="BAK24"/>
      <c r="BAL24"/>
      <c r="BAM24"/>
      <c r="BAN24"/>
      <c r="BAO24"/>
      <c r="BAP24"/>
      <c r="BAQ24"/>
      <c r="BAR24"/>
      <c r="BAS24"/>
      <c r="BAT24"/>
      <c r="BAU24"/>
      <c r="BAV24"/>
      <c r="BAW24"/>
      <c r="BAX24"/>
      <c r="BAY24"/>
      <c r="BAZ24"/>
      <c r="BBA24"/>
      <c r="BBB24"/>
      <c r="BBC24"/>
      <c r="BBD24"/>
      <c r="BBE24"/>
      <c r="BBF24"/>
      <c r="BBG24"/>
      <c r="BBH24"/>
      <c r="BBI24"/>
      <c r="BBJ24"/>
      <c r="BBK24"/>
      <c r="BBL24"/>
      <c r="BBM24"/>
      <c r="BBN24"/>
      <c r="BBO24"/>
      <c r="BBP24"/>
      <c r="BBQ24"/>
      <c r="BBR24"/>
      <c r="BBS24"/>
      <c r="BBT24"/>
      <c r="BBU24"/>
      <c r="BBV24"/>
      <c r="BBW24"/>
      <c r="BBX24"/>
      <c r="BBY24"/>
      <c r="BBZ24"/>
      <c r="BCA24"/>
      <c r="BCB24"/>
      <c r="BCC24"/>
      <c r="BCD24"/>
      <c r="BCE24"/>
      <c r="BCF24"/>
      <c r="BCG24"/>
      <c r="BCH24"/>
      <c r="BCI24"/>
      <c r="BCJ24"/>
      <c r="BCK24"/>
      <c r="BCL24"/>
      <c r="BCM24"/>
      <c r="BCN24"/>
      <c r="BCO24"/>
      <c r="BCP24"/>
      <c r="BCQ24"/>
      <c r="BCR24"/>
      <c r="BCS24"/>
      <c r="BCT24"/>
      <c r="BCU24"/>
      <c r="BCV24"/>
      <c r="BCW24"/>
      <c r="BCX24"/>
      <c r="BCY24"/>
      <c r="BCZ24"/>
      <c r="BDA24"/>
      <c r="BDB24"/>
      <c r="BDC24"/>
      <c r="BDD24"/>
      <c r="BDE24"/>
      <c r="BDF24"/>
      <c r="BDG24"/>
      <c r="BDH24"/>
      <c r="BDI24"/>
      <c r="BDJ24"/>
      <c r="BDK24"/>
      <c r="BDL24"/>
      <c r="BDM24"/>
      <c r="BDN24"/>
      <c r="BDO24"/>
      <c r="BDP24"/>
      <c r="BDQ24"/>
      <c r="BDR24"/>
      <c r="BDS24"/>
      <c r="BDT24"/>
      <c r="BDU24"/>
      <c r="BDV24"/>
      <c r="BDW24"/>
      <c r="BDX24"/>
      <c r="BDY24"/>
      <c r="BDZ24"/>
      <c r="BEA24"/>
      <c r="BEB24"/>
      <c r="BEC24"/>
      <c r="BED24"/>
      <c r="BEE24"/>
      <c r="BEF24"/>
      <c r="BEG24"/>
      <c r="BEH24"/>
      <c r="BEI24"/>
      <c r="BEJ24"/>
      <c r="BEK24"/>
      <c r="BEL24"/>
      <c r="BEM24"/>
      <c r="BEN24"/>
      <c r="BEO24"/>
      <c r="BEP24"/>
      <c r="BEQ24"/>
      <c r="BER24"/>
      <c r="BES24"/>
      <c r="BET24"/>
      <c r="BEU24"/>
      <c r="BEV24"/>
      <c r="BEW24"/>
      <c r="BEX24"/>
      <c r="BEY24"/>
      <c r="BEZ24"/>
      <c r="BFA24"/>
      <c r="BFB24"/>
      <c r="BFC24"/>
      <c r="BFD24"/>
      <c r="BFE24"/>
      <c r="BFF24"/>
      <c r="BFG24"/>
      <c r="BFH24"/>
      <c r="BFI24"/>
      <c r="BFJ24"/>
      <c r="BFK24"/>
      <c r="BFL24"/>
      <c r="BFM24"/>
      <c r="BFN24"/>
      <c r="BFO24"/>
      <c r="BFP24"/>
      <c r="BFQ24"/>
      <c r="BFR24"/>
      <c r="BFS24"/>
      <c r="BFT24"/>
      <c r="BFU24"/>
      <c r="BFV24"/>
      <c r="BFW24"/>
      <c r="BFX24"/>
      <c r="BFY24"/>
      <c r="BFZ24"/>
      <c r="BGA24"/>
      <c r="BGB24"/>
      <c r="BGC24"/>
      <c r="BGD24"/>
      <c r="BGE24"/>
      <c r="BGF24"/>
      <c r="BGG24"/>
      <c r="BGH24"/>
      <c r="BGI24"/>
      <c r="BGJ24"/>
      <c r="BGK24"/>
      <c r="BGL24"/>
      <c r="BGM24"/>
      <c r="BGN24"/>
      <c r="BGO24"/>
      <c r="BGP24"/>
      <c r="BGQ24"/>
      <c r="BGR24"/>
      <c r="BGS24"/>
      <c r="BGT24"/>
      <c r="BGU24"/>
      <c r="BGV24"/>
      <c r="BGW24"/>
      <c r="BGX24"/>
      <c r="BGY24"/>
      <c r="BGZ24"/>
      <c r="BHA24"/>
      <c r="BHB24"/>
      <c r="BHC24"/>
      <c r="BHD24"/>
      <c r="BHE24"/>
      <c r="BHF24"/>
      <c r="BHG24"/>
      <c r="BHH24"/>
      <c r="BHI24"/>
      <c r="BHJ24"/>
      <c r="BHK24"/>
      <c r="BHL24"/>
      <c r="BHM24"/>
      <c r="BHN24"/>
      <c r="BHO24"/>
      <c r="BHP24"/>
      <c r="BHQ24"/>
      <c r="BHR24"/>
      <c r="BHS24"/>
      <c r="BHT24"/>
      <c r="BHU24"/>
      <c r="BHV24"/>
      <c r="BHW24"/>
      <c r="BHX24"/>
      <c r="BHY24"/>
      <c r="BHZ24"/>
      <c r="BIA24"/>
      <c r="BIB24"/>
      <c r="BIC24"/>
      <c r="BID24"/>
      <c r="BIE24"/>
      <c r="BIF24"/>
      <c r="BIG24"/>
      <c r="BIH24"/>
      <c r="BII24"/>
      <c r="BIJ24"/>
      <c r="BIK24"/>
      <c r="BIL24"/>
      <c r="BIM24"/>
      <c r="BIN24"/>
      <c r="BIO24"/>
      <c r="BIP24"/>
      <c r="BIQ24"/>
    </row>
    <row r="25" spans="1:1603" s="28" customFormat="1" ht="54" customHeight="1" x14ac:dyDescent="0.2">
      <c r="A25" s="9" t="s">
        <v>189</v>
      </c>
      <c r="B25" s="10" t="s">
        <v>48</v>
      </c>
      <c r="C25" s="11" t="s">
        <v>49</v>
      </c>
      <c r="D25" s="11" t="s">
        <v>62</v>
      </c>
      <c r="E25" s="12" t="s">
        <v>190</v>
      </c>
      <c r="F25" s="14" t="s">
        <v>191</v>
      </c>
      <c r="G25" s="39" t="s">
        <v>192</v>
      </c>
      <c r="H25" s="41">
        <v>43871</v>
      </c>
      <c r="I25" s="39" t="s">
        <v>187</v>
      </c>
      <c r="J25" s="41">
        <v>43879</v>
      </c>
      <c r="K25" s="43">
        <v>5000000</v>
      </c>
      <c r="L25" s="43"/>
      <c r="M25" s="40">
        <v>43878</v>
      </c>
      <c r="N25" s="40">
        <v>43881</v>
      </c>
      <c r="O25" s="40">
        <v>44185</v>
      </c>
      <c r="P25" s="23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50"/>
      <c r="AD25" s="50"/>
      <c r="AE25" s="6"/>
      <c r="AF25" s="6"/>
      <c r="AG25" s="40">
        <v>44185</v>
      </c>
      <c r="AH25" s="43"/>
      <c r="AI25" s="79"/>
      <c r="AJ25" s="43">
        <f t="shared" ref="AJ25:AJ30" si="2">AI25+AH25+K25</f>
        <v>5000000</v>
      </c>
      <c r="AK25" s="43"/>
      <c r="AL25" s="11" t="s">
        <v>183</v>
      </c>
      <c r="AM25" s="6"/>
      <c r="AN25" s="11" t="s">
        <v>84</v>
      </c>
      <c r="AO25" s="16" t="s">
        <v>56</v>
      </c>
      <c r="AP25" s="16" t="s">
        <v>193</v>
      </c>
      <c r="AQ25" s="6" t="s">
        <v>58</v>
      </c>
      <c r="AR25" s="52" t="s">
        <v>194</v>
      </c>
      <c r="AS25" s="44" t="s">
        <v>60</v>
      </c>
      <c r="AT25" s="5">
        <v>11</v>
      </c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  <c r="AMK25"/>
      <c r="AML25"/>
      <c r="AMM25"/>
      <c r="AMN25"/>
      <c r="AMO25"/>
      <c r="AMP25"/>
      <c r="AMQ25"/>
      <c r="AMR25"/>
      <c r="AMS25"/>
      <c r="AMT25"/>
      <c r="AMU25"/>
      <c r="AMV25"/>
      <c r="AMW25"/>
      <c r="AMX25"/>
      <c r="AMY25"/>
      <c r="AMZ25"/>
      <c r="ANA25"/>
      <c r="ANB25"/>
      <c r="ANC25"/>
      <c r="AND25"/>
      <c r="ANE25"/>
      <c r="ANF25"/>
      <c r="ANG25"/>
      <c r="ANH25"/>
      <c r="ANI25"/>
      <c r="ANJ25"/>
      <c r="ANK25"/>
      <c r="ANL25"/>
      <c r="ANM25"/>
      <c r="ANN25"/>
      <c r="ANO25"/>
      <c r="ANP25"/>
      <c r="ANQ25"/>
      <c r="ANR25"/>
      <c r="ANS25"/>
      <c r="ANT25"/>
      <c r="ANU25"/>
      <c r="ANV25"/>
      <c r="ANW25"/>
      <c r="ANX25"/>
      <c r="ANY25"/>
      <c r="ANZ25"/>
      <c r="AOA25"/>
      <c r="AOB25"/>
      <c r="AOC25"/>
      <c r="AOD25"/>
      <c r="AOE25"/>
      <c r="AOF25"/>
      <c r="AOG25"/>
      <c r="AOH25"/>
      <c r="AOI25"/>
      <c r="AOJ25"/>
      <c r="AOK25"/>
      <c r="AOL25"/>
      <c r="AOM25"/>
      <c r="AON25"/>
      <c r="AOO25"/>
      <c r="AOP25"/>
      <c r="AOQ25"/>
      <c r="AOR25"/>
      <c r="AOS25"/>
      <c r="AOT25"/>
      <c r="AOU25"/>
      <c r="AOV25"/>
      <c r="AOW25"/>
      <c r="AOX25"/>
      <c r="AOY25"/>
      <c r="AOZ25"/>
      <c r="APA25"/>
      <c r="APB25"/>
      <c r="APC25"/>
      <c r="APD25"/>
      <c r="APE25"/>
      <c r="APF25"/>
      <c r="APG25"/>
      <c r="APH25"/>
      <c r="API25"/>
      <c r="APJ25"/>
      <c r="APK25"/>
      <c r="APL25"/>
      <c r="APM25"/>
      <c r="APN25"/>
      <c r="APO25"/>
      <c r="APP25"/>
      <c r="APQ25"/>
      <c r="APR25"/>
      <c r="APS25"/>
      <c r="APT25"/>
      <c r="APU25"/>
      <c r="APV25"/>
      <c r="APW25"/>
      <c r="APX25"/>
      <c r="APY25"/>
      <c r="APZ25"/>
      <c r="AQA25"/>
      <c r="AQB25"/>
      <c r="AQC25"/>
      <c r="AQD25"/>
      <c r="AQE25"/>
      <c r="AQF25"/>
      <c r="AQG25"/>
      <c r="AQH25"/>
      <c r="AQI25"/>
      <c r="AQJ25"/>
      <c r="AQK25"/>
      <c r="AQL25"/>
      <c r="AQM25"/>
      <c r="AQN25"/>
      <c r="AQO25"/>
      <c r="AQP25"/>
      <c r="AQQ25"/>
      <c r="AQR25"/>
      <c r="AQS25"/>
      <c r="AQT25"/>
      <c r="AQU25"/>
      <c r="AQV25"/>
      <c r="AQW25"/>
      <c r="AQX25"/>
      <c r="AQY25"/>
      <c r="AQZ25"/>
      <c r="ARA25"/>
      <c r="ARB25"/>
      <c r="ARC25"/>
      <c r="ARD25"/>
      <c r="ARE25"/>
      <c r="ARF25"/>
      <c r="ARG25"/>
      <c r="ARH25"/>
      <c r="ARI25"/>
      <c r="ARJ25"/>
      <c r="ARK25"/>
      <c r="ARL25"/>
      <c r="ARM25"/>
      <c r="ARN25"/>
      <c r="ARO25"/>
      <c r="ARP25"/>
      <c r="ARQ25"/>
      <c r="ARR25"/>
      <c r="ARS25"/>
      <c r="ART25"/>
      <c r="ARU25"/>
      <c r="ARV25"/>
      <c r="ARW25"/>
      <c r="ARX25"/>
      <c r="ARY25"/>
      <c r="ARZ25"/>
      <c r="ASA25"/>
      <c r="ASB25"/>
      <c r="ASC25"/>
      <c r="ASD25"/>
      <c r="ASE25"/>
      <c r="ASF25"/>
      <c r="ASG25"/>
      <c r="ASH25"/>
      <c r="ASI25"/>
      <c r="ASJ25"/>
      <c r="ASK25"/>
      <c r="ASL25"/>
      <c r="ASM25"/>
      <c r="ASN25"/>
      <c r="ASO25"/>
      <c r="ASP25"/>
      <c r="ASQ25"/>
      <c r="ASR25"/>
      <c r="ASS25"/>
      <c r="AST25"/>
      <c r="ASU25"/>
      <c r="ASV25"/>
      <c r="ASW25"/>
      <c r="ASX25"/>
      <c r="ASY25"/>
      <c r="ASZ25"/>
      <c r="ATA25"/>
      <c r="ATB25"/>
      <c r="ATC25"/>
      <c r="ATD25"/>
      <c r="ATE25"/>
      <c r="ATF25"/>
      <c r="ATG25"/>
      <c r="ATH25"/>
      <c r="ATI25"/>
      <c r="ATJ25"/>
      <c r="ATK25"/>
      <c r="ATL25"/>
      <c r="ATM25"/>
      <c r="ATN25"/>
      <c r="ATO25"/>
      <c r="ATP25"/>
      <c r="ATQ25"/>
      <c r="ATR25"/>
      <c r="ATS25"/>
      <c r="ATT25"/>
      <c r="ATU25"/>
      <c r="ATV25"/>
      <c r="ATW25"/>
      <c r="ATX25"/>
      <c r="ATY25"/>
      <c r="ATZ25"/>
      <c r="AUA25"/>
      <c r="AUB25"/>
      <c r="AUC25"/>
      <c r="AUD25"/>
      <c r="AUE25"/>
      <c r="AUF25"/>
      <c r="AUG25"/>
      <c r="AUH25"/>
      <c r="AUI25"/>
      <c r="AUJ25"/>
      <c r="AUK25"/>
      <c r="AUL25"/>
      <c r="AUM25"/>
      <c r="AUN25"/>
      <c r="AUO25"/>
      <c r="AUP25"/>
      <c r="AUQ25"/>
      <c r="AUR25"/>
      <c r="AUS25"/>
      <c r="AUT25"/>
      <c r="AUU25"/>
      <c r="AUV25"/>
      <c r="AUW25"/>
      <c r="AUX25"/>
      <c r="AUY25"/>
      <c r="AUZ25"/>
      <c r="AVA25"/>
      <c r="AVB25"/>
      <c r="AVC25"/>
      <c r="AVD25"/>
      <c r="AVE25"/>
      <c r="AVF25"/>
      <c r="AVG25"/>
      <c r="AVH25"/>
      <c r="AVI25"/>
      <c r="AVJ25"/>
      <c r="AVK25"/>
      <c r="AVL25"/>
      <c r="AVM25"/>
      <c r="AVN25"/>
      <c r="AVO25"/>
      <c r="AVP25"/>
      <c r="AVQ25"/>
      <c r="AVR25"/>
      <c r="AVS25"/>
      <c r="AVT25"/>
      <c r="AVU25"/>
      <c r="AVV25"/>
      <c r="AVW25"/>
      <c r="AVX25"/>
      <c r="AVY25"/>
      <c r="AVZ25"/>
      <c r="AWA25"/>
      <c r="AWB25"/>
      <c r="AWC25"/>
      <c r="AWD25"/>
      <c r="AWE25"/>
      <c r="AWF25"/>
      <c r="AWG25"/>
      <c r="AWH25"/>
      <c r="AWI25"/>
      <c r="AWJ25"/>
      <c r="AWK25"/>
      <c r="AWL25"/>
      <c r="AWM25"/>
      <c r="AWN25"/>
      <c r="AWO25"/>
      <c r="AWP25"/>
      <c r="AWQ25"/>
      <c r="AWR25"/>
      <c r="AWS25"/>
      <c r="AWT25"/>
      <c r="AWU25"/>
      <c r="AWV25"/>
      <c r="AWW25"/>
      <c r="AWX25"/>
      <c r="AWY25"/>
      <c r="AWZ25"/>
      <c r="AXA25"/>
      <c r="AXB25"/>
      <c r="AXC25"/>
      <c r="AXD25"/>
      <c r="AXE25"/>
      <c r="AXF25"/>
      <c r="AXG25"/>
      <c r="AXH25"/>
      <c r="AXI25"/>
      <c r="AXJ25"/>
      <c r="AXK25"/>
      <c r="AXL25"/>
      <c r="AXM25"/>
      <c r="AXN25"/>
      <c r="AXO25"/>
      <c r="AXP25"/>
      <c r="AXQ25"/>
      <c r="AXR25"/>
      <c r="AXS25"/>
      <c r="AXT25"/>
      <c r="AXU25"/>
      <c r="AXV25"/>
      <c r="AXW25"/>
      <c r="AXX25"/>
      <c r="AXY25"/>
      <c r="AXZ25"/>
      <c r="AYA25"/>
      <c r="AYB25"/>
      <c r="AYC25"/>
      <c r="AYD25"/>
      <c r="AYE25"/>
      <c r="AYF25"/>
      <c r="AYG25"/>
      <c r="AYH25"/>
      <c r="AYI25"/>
      <c r="AYJ25"/>
      <c r="AYK25"/>
      <c r="AYL25"/>
      <c r="AYM25"/>
      <c r="AYN25"/>
      <c r="AYO25"/>
      <c r="AYP25"/>
      <c r="AYQ25"/>
      <c r="AYR25"/>
      <c r="AYS25"/>
      <c r="AYT25"/>
      <c r="AYU25"/>
      <c r="AYV25"/>
      <c r="AYW25"/>
      <c r="AYX25"/>
      <c r="AYY25"/>
      <c r="AYZ25"/>
      <c r="AZA25"/>
      <c r="AZB25"/>
      <c r="AZC25"/>
      <c r="AZD25"/>
      <c r="AZE25"/>
      <c r="AZF25"/>
      <c r="AZG25"/>
      <c r="AZH25"/>
      <c r="AZI25"/>
      <c r="AZJ25"/>
      <c r="AZK25"/>
      <c r="AZL25"/>
      <c r="AZM25"/>
      <c r="AZN25"/>
      <c r="AZO25"/>
      <c r="AZP25"/>
      <c r="AZQ25"/>
      <c r="AZR25"/>
      <c r="AZS25"/>
      <c r="AZT25"/>
      <c r="AZU25"/>
      <c r="AZV25"/>
      <c r="AZW25"/>
      <c r="AZX25"/>
      <c r="AZY25"/>
      <c r="AZZ25"/>
      <c r="BAA25"/>
      <c r="BAB25"/>
      <c r="BAC25"/>
      <c r="BAD25"/>
      <c r="BAE25"/>
      <c r="BAF25"/>
      <c r="BAG25"/>
      <c r="BAH25"/>
      <c r="BAI25"/>
      <c r="BAJ25"/>
      <c r="BAK25"/>
      <c r="BAL25"/>
      <c r="BAM25"/>
      <c r="BAN25"/>
      <c r="BAO25"/>
      <c r="BAP25"/>
      <c r="BAQ25"/>
      <c r="BAR25"/>
      <c r="BAS25"/>
      <c r="BAT25"/>
      <c r="BAU25"/>
      <c r="BAV25"/>
      <c r="BAW25"/>
      <c r="BAX25"/>
      <c r="BAY25"/>
      <c r="BAZ25"/>
      <c r="BBA25"/>
      <c r="BBB25"/>
      <c r="BBC25"/>
      <c r="BBD25"/>
      <c r="BBE25"/>
      <c r="BBF25"/>
      <c r="BBG25"/>
      <c r="BBH25"/>
      <c r="BBI25"/>
      <c r="BBJ25"/>
      <c r="BBK25"/>
      <c r="BBL25"/>
      <c r="BBM25"/>
      <c r="BBN25"/>
      <c r="BBO25"/>
      <c r="BBP25"/>
      <c r="BBQ25"/>
      <c r="BBR25"/>
      <c r="BBS25"/>
      <c r="BBT25"/>
      <c r="BBU25"/>
      <c r="BBV25"/>
      <c r="BBW25"/>
      <c r="BBX25"/>
      <c r="BBY25"/>
      <c r="BBZ25"/>
      <c r="BCA25"/>
      <c r="BCB25"/>
      <c r="BCC25"/>
      <c r="BCD25"/>
      <c r="BCE25"/>
      <c r="BCF25"/>
      <c r="BCG25"/>
      <c r="BCH25"/>
      <c r="BCI25"/>
      <c r="BCJ25"/>
      <c r="BCK25"/>
      <c r="BCL25"/>
      <c r="BCM25"/>
      <c r="BCN25"/>
      <c r="BCO25"/>
      <c r="BCP25"/>
      <c r="BCQ25"/>
      <c r="BCR25"/>
      <c r="BCS25"/>
      <c r="BCT25"/>
      <c r="BCU25"/>
      <c r="BCV25"/>
      <c r="BCW25"/>
      <c r="BCX25"/>
      <c r="BCY25"/>
      <c r="BCZ25"/>
      <c r="BDA25"/>
      <c r="BDB25"/>
      <c r="BDC25"/>
      <c r="BDD25"/>
      <c r="BDE25"/>
      <c r="BDF25"/>
      <c r="BDG25"/>
      <c r="BDH25"/>
      <c r="BDI25"/>
      <c r="BDJ25"/>
      <c r="BDK25"/>
      <c r="BDL25"/>
      <c r="BDM25"/>
      <c r="BDN25"/>
      <c r="BDO25"/>
      <c r="BDP25"/>
      <c r="BDQ25"/>
      <c r="BDR25"/>
      <c r="BDS25"/>
      <c r="BDT25"/>
      <c r="BDU25"/>
      <c r="BDV25"/>
      <c r="BDW25"/>
      <c r="BDX25"/>
      <c r="BDY25"/>
      <c r="BDZ25"/>
      <c r="BEA25"/>
      <c r="BEB25"/>
      <c r="BEC25"/>
      <c r="BED25"/>
      <c r="BEE25"/>
      <c r="BEF25"/>
      <c r="BEG25"/>
      <c r="BEH25"/>
      <c r="BEI25"/>
      <c r="BEJ25"/>
      <c r="BEK25"/>
      <c r="BEL25"/>
      <c r="BEM25"/>
      <c r="BEN25"/>
      <c r="BEO25"/>
      <c r="BEP25"/>
      <c r="BEQ25"/>
      <c r="BER25"/>
      <c r="BES25"/>
      <c r="BET25"/>
      <c r="BEU25"/>
      <c r="BEV25"/>
      <c r="BEW25"/>
      <c r="BEX25"/>
      <c r="BEY25"/>
      <c r="BEZ25"/>
      <c r="BFA25"/>
      <c r="BFB25"/>
      <c r="BFC25"/>
      <c r="BFD25"/>
      <c r="BFE25"/>
      <c r="BFF25"/>
      <c r="BFG25"/>
      <c r="BFH25"/>
      <c r="BFI25"/>
      <c r="BFJ25"/>
      <c r="BFK25"/>
      <c r="BFL25"/>
      <c r="BFM25"/>
      <c r="BFN25"/>
      <c r="BFO25"/>
      <c r="BFP25"/>
      <c r="BFQ25"/>
      <c r="BFR25"/>
      <c r="BFS25"/>
      <c r="BFT25"/>
      <c r="BFU25"/>
      <c r="BFV25"/>
      <c r="BFW25"/>
      <c r="BFX25"/>
      <c r="BFY25"/>
      <c r="BFZ25"/>
      <c r="BGA25"/>
      <c r="BGB25"/>
      <c r="BGC25"/>
      <c r="BGD25"/>
      <c r="BGE25"/>
      <c r="BGF25"/>
      <c r="BGG25"/>
      <c r="BGH25"/>
      <c r="BGI25"/>
      <c r="BGJ25"/>
      <c r="BGK25"/>
      <c r="BGL25"/>
      <c r="BGM25"/>
      <c r="BGN25"/>
      <c r="BGO25"/>
      <c r="BGP25"/>
      <c r="BGQ25"/>
      <c r="BGR25"/>
      <c r="BGS25"/>
      <c r="BGT25"/>
      <c r="BGU25"/>
      <c r="BGV25"/>
      <c r="BGW25"/>
      <c r="BGX25"/>
      <c r="BGY25"/>
      <c r="BGZ25"/>
      <c r="BHA25"/>
      <c r="BHB25"/>
      <c r="BHC25"/>
      <c r="BHD25"/>
      <c r="BHE25"/>
      <c r="BHF25"/>
      <c r="BHG25"/>
      <c r="BHH25"/>
      <c r="BHI25"/>
      <c r="BHJ25"/>
      <c r="BHK25"/>
      <c r="BHL25"/>
      <c r="BHM25"/>
      <c r="BHN25"/>
      <c r="BHO25"/>
      <c r="BHP25"/>
      <c r="BHQ25"/>
      <c r="BHR25"/>
      <c r="BHS25"/>
      <c r="BHT25"/>
      <c r="BHU25"/>
      <c r="BHV25"/>
      <c r="BHW25"/>
      <c r="BHX25"/>
      <c r="BHY25"/>
      <c r="BHZ25"/>
      <c r="BIA25"/>
      <c r="BIB25"/>
      <c r="BIC25"/>
      <c r="BID25"/>
      <c r="BIE25"/>
      <c r="BIF25"/>
      <c r="BIG25"/>
      <c r="BIH25"/>
      <c r="BII25"/>
      <c r="BIJ25"/>
      <c r="BIK25"/>
      <c r="BIL25"/>
      <c r="BIM25"/>
      <c r="BIN25"/>
      <c r="BIO25"/>
      <c r="BIP25"/>
      <c r="BIQ25"/>
    </row>
    <row r="26" spans="1:1603" s="28" customFormat="1" ht="54" customHeight="1" x14ac:dyDescent="0.2">
      <c r="A26" s="9" t="s">
        <v>195</v>
      </c>
      <c r="B26" s="10" t="s">
        <v>48</v>
      </c>
      <c r="C26" s="11" t="s">
        <v>49</v>
      </c>
      <c r="D26" s="11" t="s">
        <v>50</v>
      </c>
      <c r="E26" s="12" t="s">
        <v>141</v>
      </c>
      <c r="F26" s="14" t="s">
        <v>115</v>
      </c>
      <c r="G26" s="39" t="s">
        <v>196</v>
      </c>
      <c r="H26" s="41">
        <v>43874</v>
      </c>
      <c r="I26" s="39" t="s">
        <v>197</v>
      </c>
      <c r="J26" s="41">
        <v>43882</v>
      </c>
      <c r="K26" s="43">
        <v>11375595</v>
      </c>
      <c r="L26" s="43">
        <f>+K26/3</f>
        <v>3791865</v>
      </c>
      <c r="M26" s="40">
        <v>43882</v>
      </c>
      <c r="N26" s="40">
        <v>43885</v>
      </c>
      <c r="O26" s="40">
        <v>44020</v>
      </c>
      <c r="P26" s="23" t="s">
        <v>198</v>
      </c>
      <c r="Q26" s="41">
        <v>43970</v>
      </c>
      <c r="R26" s="23">
        <v>113</v>
      </c>
      <c r="S26" s="41">
        <v>43969</v>
      </c>
      <c r="T26" s="23">
        <v>110</v>
      </c>
      <c r="U26" s="41">
        <v>43970</v>
      </c>
      <c r="V26" s="8"/>
      <c r="W26" s="8"/>
      <c r="X26" s="8"/>
      <c r="Y26" s="8"/>
      <c r="Z26" s="8"/>
      <c r="AA26" s="8"/>
      <c r="AB26" s="8"/>
      <c r="AC26" s="18" t="s">
        <v>199</v>
      </c>
      <c r="AD26" s="18"/>
      <c r="AE26" s="7"/>
      <c r="AF26" s="7"/>
      <c r="AG26" s="40">
        <v>44020</v>
      </c>
      <c r="AH26" s="43">
        <v>5687797</v>
      </c>
      <c r="AI26" s="15"/>
      <c r="AJ26" s="43">
        <f t="shared" si="2"/>
        <v>17063392</v>
      </c>
      <c r="AK26" s="43">
        <f>+Tabla2[[#This Row],[VALOR TOTAL DE CONTRATACIÓN]]+Tabla2[[#This Row],[VALOR ADICIÓN NO. 1]]+Tabla2[[#This Row],[VALOR ADICIÓN NO.2]]</f>
        <v>17063392</v>
      </c>
      <c r="AL26" s="11" t="s">
        <v>54</v>
      </c>
      <c r="AM26" s="6"/>
      <c r="AN26" s="11" t="s">
        <v>110</v>
      </c>
      <c r="AO26" s="16" t="s">
        <v>56</v>
      </c>
      <c r="AP26" s="16" t="s">
        <v>111</v>
      </c>
      <c r="AQ26" s="6" t="s">
        <v>58</v>
      </c>
      <c r="AR26" s="52" t="s">
        <v>200</v>
      </c>
      <c r="AS26" s="44" t="s">
        <v>201</v>
      </c>
      <c r="AT26" s="5">
        <v>135</v>
      </c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  <c r="AMK26"/>
      <c r="AML26"/>
      <c r="AMM26"/>
      <c r="AMN26"/>
      <c r="AMO26"/>
      <c r="AMP26"/>
      <c r="AMQ26"/>
      <c r="AMR26"/>
      <c r="AMS26"/>
      <c r="AMT26"/>
      <c r="AMU26"/>
      <c r="AMV26"/>
      <c r="AMW26"/>
      <c r="AMX26"/>
      <c r="AMY26"/>
      <c r="AMZ26"/>
      <c r="ANA26"/>
      <c r="ANB26"/>
      <c r="ANC26"/>
      <c r="AND26"/>
      <c r="ANE26"/>
      <c r="ANF26"/>
      <c r="ANG26"/>
      <c r="ANH26"/>
      <c r="ANI26"/>
      <c r="ANJ26"/>
      <c r="ANK26"/>
      <c r="ANL26"/>
      <c r="ANM26"/>
      <c r="ANN26"/>
      <c r="ANO26"/>
      <c r="ANP26"/>
      <c r="ANQ26"/>
      <c r="ANR26"/>
      <c r="ANS26"/>
      <c r="ANT26"/>
      <c r="ANU26"/>
      <c r="ANV26"/>
      <c r="ANW26"/>
      <c r="ANX26"/>
      <c r="ANY26"/>
      <c r="ANZ26"/>
      <c r="AOA26"/>
      <c r="AOB26"/>
      <c r="AOC26"/>
      <c r="AOD26"/>
      <c r="AOE26"/>
      <c r="AOF26"/>
      <c r="AOG26"/>
      <c r="AOH26"/>
      <c r="AOI26"/>
      <c r="AOJ26"/>
      <c r="AOK26"/>
      <c r="AOL26"/>
      <c r="AOM26"/>
      <c r="AON26"/>
      <c r="AOO26"/>
      <c r="AOP26"/>
      <c r="AOQ26"/>
      <c r="AOR26"/>
      <c r="AOS26"/>
      <c r="AOT26"/>
      <c r="AOU26"/>
      <c r="AOV26"/>
      <c r="AOW26"/>
      <c r="AOX26"/>
      <c r="AOY26"/>
      <c r="AOZ26"/>
      <c r="APA26"/>
      <c r="APB26"/>
      <c r="APC26"/>
      <c r="APD26"/>
      <c r="APE26"/>
      <c r="APF26"/>
      <c r="APG26"/>
      <c r="APH26"/>
      <c r="API26"/>
      <c r="APJ26"/>
      <c r="APK26"/>
      <c r="APL26"/>
      <c r="APM26"/>
      <c r="APN26"/>
      <c r="APO26"/>
      <c r="APP26"/>
      <c r="APQ26"/>
      <c r="APR26"/>
      <c r="APS26"/>
      <c r="APT26"/>
      <c r="APU26"/>
      <c r="APV26"/>
      <c r="APW26"/>
      <c r="APX26"/>
      <c r="APY26"/>
      <c r="APZ26"/>
      <c r="AQA26"/>
      <c r="AQB26"/>
      <c r="AQC26"/>
      <c r="AQD26"/>
      <c r="AQE26"/>
      <c r="AQF26"/>
      <c r="AQG26"/>
      <c r="AQH26"/>
      <c r="AQI26"/>
      <c r="AQJ26"/>
      <c r="AQK26"/>
      <c r="AQL26"/>
      <c r="AQM26"/>
      <c r="AQN26"/>
      <c r="AQO26"/>
      <c r="AQP26"/>
      <c r="AQQ26"/>
      <c r="AQR26"/>
      <c r="AQS26"/>
      <c r="AQT26"/>
      <c r="AQU26"/>
      <c r="AQV26"/>
      <c r="AQW26"/>
      <c r="AQX26"/>
      <c r="AQY26"/>
      <c r="AQZ26"/>
      <c r="ARA26"/>
      <c r="ARB26"/>
      <c r="ARC26"/>
      <c r="ARD26"/>
      <c r="ARE26"/>
      <c r="ARF26"/>
      <c r="ARG26"/>
      <c r="ARH26"/>
      <c r="ARI26"/>
      <c r="ARJ26"/>
      <c r="ARK26"/>
      <c r="ARL26"/>
      <c r="ARM26"/>
      <c r="ARN26"/>
      <c r="ARO26"/>
      <c r="ARP26"/>
      <c r="ARQ26"/>
      <c r="ARR26"/>
      <c r="ARS26"/>
      <c r="ART26"/>
      <c r="ARU26"/>
      <c r="ARV26"/>
      <c r="ARW26"/>
      <c r="ARX26"/>
      <c r="ARY26"/>
      <c r="ARZ26"/>
      <c r="ASA26"/>
      <c r="ASB26"/>
      <c r="ASC26"/>
      <c r="ASD26"/>
      <c r="ASE26"/>
      <c r="ASF26"/>
      <c r="ASG26"/>
      <c r="ASH26"/>
      <c r="ASI26"/>
      <c r="ASJ26"/>
      <c r="ASK26"/>
      <c r="ASL26"/>
      <c r="ASM26"/>
      <c r="ASN26"/>
      <c r="ASO26"/>
      <c r="ASP26"/>
      <c r="ASQ26"/>
      <c r="ASR26"/>
      <c r="ASS26"/>
      <c r="AST26"/>
      <c r="ASU26"/>
      <c r="ASV26"/>
      <c r="ASW26"/>
      <c r="ASX26"/>
      <c r="ASY26"/>
      <c r="ASZ26"/>
      <c r="ATA26"/>
      <c r="ATB26"/>
      <c r="ATC26"/>
      <c r="ATD26"/>
      <c r="ATE26"/>
      <c r="ATF26"/>
      <c r="ATG26"/>
      <c r="ATH26"/>
      <c r="ATI26"/>
      <c r="ATJ26"/>
      <c r="ATK26"/>
      <c r="ATL26"/>
      <c r="ATM26"/>
      <c r="ATN26"/>
      <c r="ATO26"/>
      <c r="ATP26"/>
      <c r="ATQ26"/>
      <c r="ATR26"/>
      <c r="ATS26"/>
      <c r="ATT26"/>
      <c r="ATU26"/>
      <c r="ATV26"/>
      <c r="ATW26"/>
      <c r="ATX26"/>
      <c r="ATY26"/>
      <c r="ATZ26"/>
      <c r="AUA26"/>
      <c r="AUB26"/>
      <c r="AUC26"/>
      <c r="AUD26"/>
      <c r="AUE26"/>
      <c r="AUF26"/>
      <c r="AUG26"/>
      <c r="AUH26"/>
      <c r="AUI26"/>
      <c r="AUJ26"/>
      <c r="AUK26"/>
      <c r="AUL26"/>
      <c r="AUM26"/>
      <c r="AUN26"/>
      <c r="AUO26"/>
      <c r="AUP26"/>
      <c r="AUQ26"/>
      <c r="AUR26"/>
      <c r="AUS26"/>
      <c r="AUT26"/>
      <c r="AUU26"/>
      <c r="AUV26"/>
      <c r="AUW26"/>
      <c r="AUX26"/>
      <c r="AUY26"/>
      <c r="AUZ26"/>
      <c r="AVA26"/>
      <c r="AVB26"/>
      <c r="AVC26"/>
      <c r="AVD26"/>
      <c r="AVE26"/>
      <c r="AVF26"/>
      <c r="AVG26"/>
      <c r="AVH26"/>
      <c r="AVI26"/>
      <c r="AVJ26"/>
      <c r="AVK26"/>
      <c r="AVL26"/>
      <c r="AVM26"/>
      <c r="AVN26"/>
      <c r="AVO26"/>
      <c r="AVP26"/>
      <c r="AVQ26"/>
      <c r="AVR26"/>
      <c r="AVS26"/>
      <c r="AVT26"/>
      <c r="AVU26"/>
      <c r="AVV26"/>
      <c r="AVW26"/>
      <c r="AVX26"/>
      <c r="AVY26"/>
      <c r="AVZ26"/>
      <c r="AWA26"/>
      <c r="AWB26"/>
      <c r="AWC26"/>
      <c r="AWD26"/>
      <c r="AWE26"/>
      <c r="AWF26"/>
      <c r="AWG26"/>
      <c r="AWH26"/>
      <c r="AWI26"/>
      <c r="AWJ26"/>
      <c r="AWK26"/>
      <c r="AWL26"/>
      <c r="AWM26"/>
      <c r="AWN26"/>
      <c r="AWO26"/>
      <c r="AWP26"/>
      <c r="AWQ26"/>
      <c r="AWR26"/>
      <c r="AWS26"/>
      <c r="AWT26"/>
      <c r="AWU26"/>
      <c r="AWV26"/>
      <c r="AWW26"/>
      <c r="AWX26"/>
      <c r="AWY26"/>
      <c r="AWZ26"/>
      <c r="AXA26"/>
      <c r="AXB26"/>
      <c r="AXC26"/>
      <c r="AXD26"/>
      <c r="AXE26"/>
      <c r="AXF26"/>
      <c r="AXG26"/>
      <c r="AXH26"/>
      <c r="AXI26"/>
      <c r="AXJ26"/>
      <c r="AXK26"/>
      <c r="AXL26"/>
      <c r="AXM26"/>
      <c r="AXN26"/>
      <c r="AXO26"/>
      <c r="AXP26"/>
      <c r="AXQ26"/>
      <c r="AXR26"/>
      <c r="AXS26"/>
      <c r="AXT26"/>
      <c r="AXU26"/>
      <c r="AXV26"/>
      <c r="AXW26"/>
      <c r="AXX26"/>
      <c r="AXY26"/>
      <c r="AXZ26"/>
      <c r="AYA26"/>
      <c r="AYB26"/>
      <c r="AYC26"/>
      <c r="AYD26"/>
      <c r="AYE26"/>
      <c r="AYF26"/>
      <c r="AYG26"/>
      <c r="AYH26"/>
      <c r="AYI26"/>
      <c r="AYJ26"/>
      <c r="AYK26"/>
      <c r="AYL26"/>
      <c r="AYM26"/>
      <c r="AYN26"/>
      <c r="AYO26"/>
      <c r="AYP26"/>
      <c r="AYQ26"/>
      <c r="AYR26"/>
      <c r="AYS26"/>
      <c r="AYT26"/>
      <c r="AYU26"/>
      <c r="AYV26"/>
      <c r="AYW26"/>
      <c r="AYX26"/>
      <c r="AYY26"/>
      <c r="AYZ26"/>
      <c r="AZA26"/>
      <c r="AZB26"/>
      <c r="AZC26"/>
      <c r="AZD26"/>
      <c r="AZE26"/>
      <c r="AZF26"/>
      <c r="AZG26"/>
      <c r="AZH26"/>
      <c r="AZI26"/>
      <c r="AZJ26"/>
      <c r="AZK26"/>
      <c r="AZL26"/>
      <c r="AZM26"/>
      <c r="AZN26"/>
      <c r="AZO26"/>
      <c r="AZP26"/>
      <c r="AZQ26"/>
      <c r="AZR26"/>
      <c r="AZS26"/>
      <c r="AZT26"/>
      <c r="AZU26"/>
      <c r="AZV26"/>
      <c r="AZW26"/>
      <c r="AZX26"/>
      <c r="AZY26"/>
      <c r="AZZ26"/>
      <c r="BAA26"/>
      <c r="BAB26"/>
      <c r="BAC26"/>
      <c r="BAD26"/>
      <c r="BAE26"/>
      <c r="BAF26"/>
      <c r="BAG26"/>
      <c r="BAH26"/>
      <c r="BAI26"/>
      <c r="BAJ26"/>
      <c r="BAK26"/>
      <c r="BAL26"/>
      <c r="BAM26"/>
      <c r="BAN26"/>
      <c r="BAO26"/>
      <c r="BAP26"/>
      <c r="BAQ26"/>
      <c r="BAR26"/>
      <c r="BAS26"/>
      <c r="BAT26"/>
      <c r="BAU26"/>
      <c r="BAV26"/>
      <c r="BAW26"/>
      <c r="BAX26"/>
      <c r="BAY26"/>
      <c r="BAZ26"/>
      <c r="BBA26"/>
      <c r="BBB26"/>
      <c r="BBC26"/>
      <c r="BBD26"/>
      <c r="BBE26"/>
      <c r="BBF26"/>
      <c r="BBG26"/>
      <c r="BBH26"/>
      <c r="BBI26"/>
      <c r="BBJ26"/>
      <c r="BBK26"/>
      <c r="BBL26"/>
      <c r="BBM26"/>
      <c r="BBN26"/>
      <c r="BBO26"/>
      <c r="BBP26"/>
      <c r="BBQ26"/>
      <c r="BBR26"/>
      <c r="BBS26"/>
      <c r="BBT26"/>
      <c r="BBU26"/>
      <c r="BBV26"/>
      <c r="BBW26"/>
      <c r="BBX26"/>
      <c r="BBY26"/>
      <c r="BBZ26"/>
      <c r="BCA26"/>
      <c r="BCB26"/>
      <c r="BCC26"/>
      <c r="BCD26"/>
      <c r="BCE26"/>
      <c r="BCF26"/>
      <c r="BCG26"/>
      <c r="BCH26"/>
      <c r="BCI26"/>
      <c r="BCJ26"/>
      <c r="BCK26"/>
      <c r="BCL26"/>
      <c r="BCM26"/>
      <c r="BCN26"/>
      <c r="BCO26"/>
      <c r="BCP26"/>
      <c r="BCQ26"/>
      <c r="BCR26"/>
      <c r="BCS26"/>
      <c r="BCT26"/>
      <c r="BCU26"/>
      <c r="BCV26"/>
      <c r="BCW26"/>
      <c r="BCX26"/>
      <c r="BCY26"/>
      <c r="BCZ26"/>
      <c r="BDA26"/>
      <c r="BDB26"/>
      <c r="BDC26"/>
      <c r="BDD26"/>
      <c r="BDE26"/>
      <c r="BDF26"/>
      <c r="BDG26"/>
      <c r="BDH26"/>
      <c r="BDI26"/>
      <c r="BDJ26"/>
      <c r="BDK26"/>
      <c r="BDL26"/>
      <c r="BDM26"/>
      <c r="BDN26"/>
      <c r="BDO26"/>
      <c r="BDP26"/>
      <c r="BDQ26"/>
      <c r="BDR26"/>
      <c r="BDS26"/>
      <c r="BDT26"/>
      <c r="BDU26"/>
      <c r="BDV26"/>
      <c r="BDW26"/>
      <c r="BDX26"/>
      <c r="BDY26"/>
      <c r="BDZ26"/>
      <c r="BEA26"/>
      <c r="BEB26"/>
      <c r="BEC26"/>
      <c r="BED26"/>
      <c r="BEE26"/>
      <c r="BEF26"/>
      <c r="BEG26"/>
      <c r="BEH26"/>
      <c r="BEI26"/>
      <c r="BEJ26"/>
      <c r="BEK26"/>
      <c r="BEL26"/>
      <c r="BEM26"/>
      <c r="BEN26"/>
      <c r="BEO26"/>
      <c r="BEP26"/>
      <c r="BEQ26"/>
      <c r="BER26"/>
      <c r="BES26"/>
      <c r="BET26"/>
      <c r="BEU26"/>
      <c r="BEV26"/>
      <c r="BEW26"/>
      <c r="BEX26"/>
      <c r="BEY26"/>
      <c r="BEZ26"/>
      <c r="BFA26"/>
      <c r="BFB26"/>
      <c r="BFC26"/>
      <c r="BFD26"/>
      <c r="BFE26"/>
      <c r="BFF26"/>
      <c r="BFG26"/>
      <c r="BFH26"/>
      <c r="BFI26"/>
      <c r="BFJ26"/>
      <c r="BFK26"/>
      <c r="BFL26"/>
      <c r="BFM26"/>
      <c r="BFN26"/>
      <c r="BFO26"/>
      <c r="BFP26"/>
      <c r="BFQ26"/>
      <c r="BFR26"/>
      <c r="BFS26"/>
      <c r="BFT26"/>
      <c r="BFU26"/>
      <c r="BFV26"/>
      <c r="BFW26"/>
      <c r="BFX26"/>
      <c r="BFY26"/>
      <c r="BFZ26"/>
      <c r="BGA26"/>
      <c r="BGB26"/>
      <c r="BGC26"/>
      <c r="BGD26"/>
      <c r="BGE26"/>
      <c r="BGF26"/>
      <c r="BGG26"/>
      <c r="BGH26"/>
      <c r="BGI26"/>
      <c r="BGJ26"/>
      <c r="BGK26"/>
      <c r="BGL26"/>
      <c r="BGM26"/>
      <c r="BGN26"/>
      <c r="BGO26"/>
      <c r="BGP26"/>
      <c r="BGQ26"/>
      <c r="BGR26"/>
      <c r="BGS26"/>
      <c r="BGT26"/>
      <c r="BGU26"/>
      <c r="BGV26"/>
      <c r="BGW26"/>
      <c r="BGX26"/>
      <c r="BGY26"/>
      <c r="BGZ26"/>
      <c r="BHA26"/>
      <c r="BHB26"/>
      <c r="BHC26"/>
      <c r="BHD26"/>
      <c r="BHE26"/>
      <c r="BHF26"/>
      <c r="BHG26"/>
      <c r="BHH26"/>
      <c r="BHI26"/>
      <c r="BHJ26"/>
      <c r="BHK26"/>
      <c r="BHL26"/>
      <c r="BHM26"/>
      <c r="BHN26"/>
      <c r="BHO26"/>
      <c r="BHP26"/>
      <c r="BHQ26"/>
      <c r="BHR26"/>
      <c r="BHS26"/>
      <c r="BHT26"/>
      <c r="BHU26"/>
      <c r="BHV26"/>
      <c r="BHW26"/>
      <c r="BHX26"/>
      <c r="BHY26"/>
      <c r="BHZ26"/>
      <c r="BIA26"/>
      <c r="BIB26"/>
      <c r="BIC26"/>
      <c r="BID26"/>
      <c r="BIE26"/>
      <c r="BIF26"/>
      <c r="BIG26"/>
      <c r="BIH26"/>
      <c r="BII26"/>
      <c r="BIJ26"/>
      <c r="BIK26"/>
      <c r="BIL26"/>
      <c r="BIM26"/>
      <c r="BIN26"/>
      <c r="BIO26"/>
      <c r="BIP26"/>
      <c r="BIQ26"/>
    </row>
    <row r="27" spans="1:1603" s="28" customFormat="1" ht="54" customHeight="1" x14ac:dyDescent="0.2">
      <c r="A27" s="9" t="s">
        <v>202</v>
      </c>
      <c r="B27" s="10" t="s">
        <v>48</v>
      </c>
      <c r="C27" s="11" t="s">
        <v>49</v>
      </c>
      <c r="D27" s="11" t="s">
        <v>50</v>
      </c>
      <c r="E27" s="12" t="s">
        <v>114</v>
      </c>
      <c r="F27" s="14" t="s">
        <v>115</v>
      </c>
      <c r="G27" s="39" t="s">
        <v>203</v>
      </c>
      <c r="H27" s="41">
        <v>43874</v>
      </c>
      <c r="I27" s="39" t="s">
        <v>204</v>
      </c>
      <c r="J27" s="41">
        <v>43882</v>
      </c>
      <c r="K27" s="43">
        <v>11375595</v>
      </c>
      <c r="L27" s="43">
        <f>+K27/3</f>
        <v>3791865</v>
      </c>
      <c r="M27" s="40">
        <v>43882</v>
      </c>
      <c r="N27" s="40">
        <v>43882</v>
      </c>
      <c r="O27" s="40">
        <v>44018</v>
      </c>
      <c r="P27" s="23" t="s">
        <v>205</v>
      </c>
      <c r="Q27" s="41">
        <v>43970</v>
      </c>
      <c r="R27" s="23">
        <v>114</v>
      </c>
      <c r="S27" s="41">
        <v>43969</v>
      </c>
      <c r="T27" s="23">
        <v>111</v>
      </c>
      <c r="U27" s="41">
        <v>43970</v>
      </c>
      <c r="V27" s="10"/>
      <c r="W27" s="10"/>
      <c r="X27" s="10"/>
      <c r="Y27" s="10"/>
      <c r="Z27" s="10"/>
      <c r="AA27" s="10"/>
      <c r="AB27" s="10"/>
      <c r="AC27" s="18" t="s">
        <v>199</v>
      </c>
      <c r="AD27" s="19"/>
      <c r="AE27" s="68"/>
      <c r="AF27" s="68"/>
      <c r="AG27" s="40">
        <v>44018</v>
      </c>
      <c r="AH27" s="43">
        <v>5687797</v>
      </c>
      <c r="AI27" s="15"/>
      <c r="AJ27" s="43">
        <f t="shared" si="2"/>
        <v>17063392</v>
      </c>
      <c r="AK27" s="43">
        <f>+Tabla2[[#This Row],[VALOR TOTAL DE CONTRATACIÓN]]+Tabla2[[#This Row],[VALOR ADICIÓN NO. 1]]+Tabla2[[#This Row],[VALOR ADICIÓN NO.2]]</f>
        <v>17063392</v>
      </c>
      <c r="AL27" s="11" t="s">
        <v>54</v>
      </c>
      <c r="AM27" s="11"/>
      <c r="AN27" s="11" t="s">
        <v>110</v>
      </c>
      <c r="AO27" s="16" t="s">
        <v>56</v>
      </c>
      <c r="AP27" s="16" t="s">
        <v>111</v>
      </c>
      <c r="AQ27" s="6" t="s">
        <v>58</v>
      </c>
      <c r="AR27" s="54" t="s">
        <v>206</v>
      </c>
      <c r="AS27" s="44" t="s">
        <v>201</v>
      </c>
      <c r="AT27" s="5">
        <v>135</v>
      </c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  <c r="AMK27"/>
      <c r="AML27"/>
      <c r="AMM27"/>
      <c r="AMN27"/>
      <c r="AMO27"/>
      <c r="AMP27"/>
      <c r="AMQ27"/>
      <c r="AMR27"/>
      <c r="AMS27"/>
      <c r="AMT27"/>
      <c r="AMU27"/>
      <c r="AMV27"/>
      <c r="AMW27"/>
      <c r="AMX27"/>
      <c r="AMY27"/>
      <c r="AMZ27"/>
      <c r="ANA27"/>
      <c r="ANB27"/>
      <c r="ANC27"/>
      <c r="AND27"/>
      <c r="ANE27"/>
      <c r="ANF27"/>
      <c r="ANG27"/>
      <c r="ANH27"/>
      <c r="ANI27"/>
      <c r="ANJ27"/>
      <c r="ANK27"/>
      <c r="ANL27"/>
      <c r="ANM27"/>
      <c r="ANN27"/>
      <c r="ANO27"/>
      <c r="ANP27"/>
      <c r="ANQ27"/>
      <c r="ANR27"/>
      <c r="ANS27"/>
      <c r="ANT27"/>
      <c r="ANU27"/>
      <c r="ANV27"/>
      <c r="ANW27"/>
      <c r="ANX27"/>
      <c r="ANY27"/>
      <c r="ANZ27"/>
      <c r="AOA27"/>
      <c r="AOB27"/>
      <c r="AOC27"/>
      <c r="AOD27"/>
      <c r="AOE27"/>
      <c r="AOF27"/>
      <c r="AOG27"/>
      <c r="AOH27"/>
      <c r="AOI27"/>
      <c r="AOJ27"/>
      <c r="AOK27"/>
      <c r="AOL27"/>
      <c r="AOM27"/>
      <c r="AON27"/>
      <c r="AOO27"/>
      <c r="AOP27"/>
      <c r="AOQ27"/>
      <c r="AOR27"/>
      <c r="AOS27"/>
      <c r="AOT27"/>
      <c r="AOU27"/>
      <c r="AOV27"/>
      <c r="AOW27"/>
      <c r="AOX27"/>
      <c r="AOY27"/>
      <c r="AOZ27"/>
      <c r="APA27"/>
      <c r="APB27"/>
      <c r="APC27"/>
      <c r="APD27"/>
      <c r="APE27"/>
      <c r="APF27"/>
      <c r="APG27"/>
      <c r="APH27"/>
      <c r="API27"/>
      <c r="APJ27"/>
      <c r="APK27"/>
      <c r="APL27"/>
      <c r="APM27"/>
      <c r="APN27"/>
      <c r="APO27"/>
      <c r="APP27"/>
      <c r="APQ27"/>
      <c r="APR27"/>
      <c r="APS27"/>
      <c r="APT27"/>
      <c r="APU27"/>
      <c r="APV27"/>
      <c r="APW27"/>
      <c r="APX27"/>
      <c r="APY27"/>
      <c r="APZ27"/>
      <c r="AQA27"/>
      <c r="AQB27"/>
      <c r="AQC27"/>
      <c r="AQD27"/>
      <c r="AQE27"/>
      <c r="AQF27"/>
      <c r="AQG27"/>
      <c r="AQH27"/>
      <c r="AQI27"/>
      <c r="AQJ27"/>
      <c r="AQK27"/>
      <c r="AQL27"/>
      <c r="AQM27"/>
      <c r="AQN27"/>
      <c r="AQO27"/>
      <c r="AQP27"/>
      <c r="AQQ27"/>
      <c r="AQR27"/>
      <c r="AQS27"/>
      <c r="AQT27"/>
      <c r="AQU27"/>
      <c r="AQV27"/>
      <c r="AQW27"/>
      <c r="AQX27"/>
      <c r="AQY27"/>
      <c r="AQZ27"/>
      <c r="ARA27"/>
      <c r="ARB27"/>
      <c r="ARC27"/>
      <c r="ARD27"/>
      <c r="ARE27"/>
      <c r="ARF27"/>
      <c r="ARG27"/>
      <c r="ARH27"/>
      <c r="ARI27"/>
      <c r="ARJ27"/>
      <c r="ARK27"/>
      <c r="ARL27"/>
      <c r="ARM27"/>
      <c r="ARN27"/>
      <c r="ARO27"/>
      <c r="ARP27"/>
      <c r="ARQ27"/>
      <c r="ARR27"/>
      <c r="ARS27"/>
      <c r="ART27"/>
      <c r="ARU27"/>
      <c r="ARV27"/>
      <c r="ARW27"/>
      <c r="ARX27"/>
      <c r="ARY27"/>
      <c r="ARZ27"/>
      <c r="ASA27"/>
      <c r="ASB27"/>
      <c r="ASC27"/>
      <c r="ASD27"/>
      <c r="ASE27"/>
      <c r="ASF27"/>
      <c r="ASG27"/>
      <c r="ASH27"/>
      <c r="ASI27"/>
      <c r="ASJ27"/>
      <c r="ASK27"/>
      <c r="ASL27"/>
      <c r="ASM27"/>
      <c r="ASN27"/>
      <c r="ASO27"/>
      <c r="ASP27"/>
      <c r="ASQ27"/>
      <c r="ASR27"/>
      <c r="ASS27"/>
      <c r="AST27"/>
      <c r="ASU27"/>
      <c r="ASV27"/>
      <c r="ASW27"/>
      <c r="ASX27"/>
      <c r="ASY27"/>
      <c r="ASZ27"/>
      <c r="ATA27"/>
      <c r="ATB27"/>
      <c r="ATC27"/>
      <c r="ATD27"/>
      <c r="ATE27"/>
      <c r="ATF27"/>
      <c r="ATG27"/>
      <c r="ATH27"/>
      <c r="ATI27"/>
      <c r="ATJ27"/>
      <c r="ATK27"/>
      <c r="ATL27"/>
      <c r="ATM27"/>
      <c r="ATN27"/>
      <c r="ATO27"/>
      <c r="ATP27"/>
      <c r="ATQ27"/>
      <c r="ATR27"/>
      <c r="ATS27"/>
      <c r="ATT27"/>
      <c r="ATU27"/>
      <c r="ATV27"/>
      <c r="ATW27"/>
      <c r="ATX27"/>
      <c r="ATY27"/>
      <c r="ATZ27"/>
      <c r="AUA27"/>
      <c r="AUB27"/>
      <c r="AUC27"/>
      <c r="AUD27"/>
      <c r="AUE27"/>
      <c r="AUF27"/>
      <c r="AUG27"/>
      <c r="AUH27"/>
      <c r="AUI27"/>
      <c r="AUJ27"/>
      <c r="AUK27"/>
      <c r="AUL27"/>
      <c r="AUM27"/>
      <c r="AUN27"/>
      <c r="AUO27"/>
      <c r="AUP27"/>
      <c r="AUQ27"/>
      <c r="AUR27"/>
      <c r="AUS27"/>
      <c r="AUT27"/>
      <c r="AUU27"/>
      <c r="AUV27"/>
      <c r="AUW27"/>
      <c r="AUX27"/>
      <c r="AUY27"/>
      <c r="AUZ27"/>
      <c r="AVA27"/>
      <c r="AVB27"/>
      <c r="AVC27"/>
      <c r="AVD27"/>
      <c r="AVE27"/>
      <c r="AVF27"/>
      <c r="AVG27"/>
      <c r="AVH27"/>
      <c r="AVI27"/>
      <c r="AVJ27"/>
      <c r="AVK27"/>
      <c r="AVL27"/>
      <c r="AVM27"/>
      <c r="AVN27"/>
      <c r="AVO27"/>
      <c r="AVP27"/>
      <c r="AVQ27"/>
      <c r="AVR27"/>
      <c r="AVS27"/>
      <c r="AVT27"/>
      <c r="AVU27"/>
      <c r="AVV27"/>
      <c r="AVW27"/>
      <c r="AVX27"/>
      <c r="AVY27"/>
      <c r="AVZ27"/>
      <c r="AWA27"/>
      <c r="AWB27"/>
      <c r="AWC27"/>
      <c r="AWD27"/>
      <c r="AWE27"/>
      <c r="AWF27"/>
      <c r="AWG27"/>
      <c r="AWH27"/>
      <c r="AWI27"/>
      <c r="AWJ27"/>
      <c r="AWK27"/>
      <c r="AWL27"/>
      <c r="AWM27"/>
      <c r="AWN27"/>
      <c r="AWO27"/>
      <c r="AWP27"/>
      <c r="AWQ27"/>
      <c r="AWR27"/>
      <c r="AWS27"/>
      <c r="AWT27"/>
      <c r="AWU27"/>
      <c r="AWV27"/>
      <c r="AWW27"/>
      <c r="AWX27"/>
      <c r="AWY27"/>
      <c r="AWZ27"/>
      <c r="AXA27"/>
      <c r="AXB27"/>
      <c r="AXC27"/>
      <c r="AXD27"/>
      <c r="AXE27"/>
      <c r="AXF27"/>
      <c r="AXG27"/>
      <c r="AXH27"/>
      <c r="AXI27"/>
      <c r="AXJ27"/>
      <c r="AXK27"/>
      <c r="AXL27"/>
      <c r="AXM27"/>
      <c r="AXN27"/>
      <c r="AXO27"/>
      <c r="AXP27"/>
      <c r="AXQ27"/>
      <c r="AXR27"/>
      <c r="AXS27"/>
      <c r="AXT27"/>
      <c r="AXU27"/>
      <c r="AXV27"/>
      <c r="AXW27"/>
      <c r="AXX27"/>
      <c r="AXY27"/>
      <c r="AXZ27"/>
      <c r="AYA27"/>
      <c r="AYB27"/>
      <c r="AYC27"/>
      <c r="AYD27"/>
      <c r="AYE27"/>
      <c r="AYF27"/>
      <c r="AYG27"/>
      <c r="AYH27"/>
      <c r="AYI27"/>
      <c r="AYJ27"/>
      <c r="AYK27"/>
      <c r="AYL27"/>
      <c r="AYM27"/>
      <c r="AYN27"/>
      <c r="AYO27"/>
      <c r="AYP27"/>
      <c r="AYQ27"/>
      <c r="AYR27"/>
      <c r="AYS27"/>
      <c r="AYT27"/>
      <c r="AYU27"/>
      <c r="AYV27"/>
      <c r="AYW27"/>
      <c r="AYX27"/>
      <c r="AYY27"/>
      <c r="AYZ27"/>
      <c r="AZA27"/>
      <c r="AZB27"/>
      <c r="AZC27"/>
      <c r="AZD27"/>
      <c r="AZE27"/>
      <c r="AZF27"/>
      <c r="AZG27"/>
      <c r="AZH27"/>
      <c r="AZI27"/>
      <c r="AZJ27"/>
      <c r="AZK27"/>
      <c r="AZL27"/>
      <c r="AZM27"/>
      <c r="AZN27"/>
      <c r="AZO27"/>
      <c r="AZP27"/>
      <c r="AZQ27"/>
      <c r="AZR27"/>
      <c r="AZS27"/>
      <c r="AZT27"/>
      <c r="AZU27"/>
      <c r="AZV27"/>
      <c r="AZW27"/>
      <c r="AZX27"/>
      <c r="AZY27"/>
      <c r="AZZ27"/>
      <c r="BAA27"/>
      <c r="BAB27"/>
      <c r="BAC27"/>
      <c r="BAD27"/>
      <c r="BAE27"/>
      <c r="BAF27"/>
      <c r="BAG27"/>
      <c r="BAH27"/>
      <c r="BAI27"/>
      <c r="BAJ27"/>
      <c r="BAK27"/>
      <c r="BAL27"/>
      <c r="BAM27"/>
      <c r="BAN27"/>
      <c r="BAO27"/>
      <c r="BAP27"/>
      <c r="BAQ27"/>
      <c r="BAR27"/>
      <c r="BAS27"/>
      <c r="BAT27"/>
      <c r="BAU27"/>
      <c r="BAV27"/>
      <c r="BAW27"/>
      <c r="BAX27"/>
      <c r="BAY27"/>
      <c r="BAZ27"/>
      <c r="BBA27"/>
      <c r="BBB27"/>
      <c r="BBC27"/>
      <c r="BBD27"/>
      <c r="BBE27"/>
      <c r="BBF27"/>
      <c r="BBG27"/>
      <c r="BBH27"/>
      <c r="BBI27"/>
      <c r="BBJ27"/>
      <c r="BBK27"/>
      <c r="BBL27"/>
      <c r="BBM27"/>
      <c r="BBN27"/>
      <c r="BBO27"/>
      <c r="BBP27"/>
      <c r="BBQ27"/>
      <c r="BBR27"/>
      <c r="BBS27"/>
      <c r="BBT27"/>
      <c r="BBU27"/>
      <c r="BBV27"/>
      <c r="BBW27"/>
      <c r="BBX27"/>
      <c r="BBY27"/>
      <c r="BBZ27"/>
      <c r="BCA27"/>
      <c r="BCB27"/>
      <c r="BCC27"/>
      <c r="BCD27"/>
      <c r="BCE27"/>
      <c r="BCF27"/>
      <c r="BCG27"/>
      <c r="BCH27"/>
      <c r="BCI27"/>
      <c r="BCJ27"/>
      <c r="BCK27"/>
      <c r="BCL27"/>
      <c r="BCM27"/>
      <c r="BCN27"/>
      <c r="BCO27"/>
      <c r="BCP27"/>
      <c r="BCQ27"/>
      <c r="BCR27"/>
      <c r="BCS27"/>
      <c r="BCT27"/>
      <c r="BCU27"/>
      <c r="BCV27"/>
      <c r="BCW27"/>
      <c r="BCX27"/>
      <c r="BCY27"/>
      <c r="BCZ27"/>
      <c r="BDA27"/>
      <c r="BDB27"/>
      <c r="BDC27"/>
      <c r="BDD27"/>
      <c r="BDE27"/>
      <c r="BDF27"/>
      <c r="BDG27"/>
      <c r="BDH27"/>
      <c r="BDI27"/>
      <c r="BDJ27"/>
      <c r="BDK27"/>
      <c r="BDL27"/>
      <c r="BDM27"/>
      <c r="BDN27"/>
      <c r="BDO27"/>
      <c r="BDP27"/>
      <c r="BDQ27"/>
      <c r="BDR27"/>
      <c r="BDS27"/>
      <c r="BDT27"/>
      <c r="BDU27"/>
      <c r="BDV27"/>
      <c r="BDW27"/>
      <c r="BDX27"/>
      <c r="BDY27"/>
      <c r="BDZ27"/>
      <c r="BEA27"/>
      <c r="BEB27"/>
      <c r="BEC27"/>
      <c r="BED27"/>
      <c r="BEE27"/>
      <c r="BEF27"/>
      <c r="BEG27"/>
      <c r="BEH27"/>
      <c r="BEI27"/>
      <c r="BEJ27"/>
      <c r="BEK27"/>
      <c r="BEL27"/>
      <c r="BEM27"/>
      <c r="BEN27"/>
      <c r="BEO27"/>
      <c r="BEP27"/>
      <c r="BEQ27"/>
      <c r="BER27"/>
      <c r="BES27"/>
      <c r="BET27"/>
      <c r="BEU27"/>
      <c r="BEV27"/>
      <c r="BEW27"/>
      <c r="BEX27"/>
      <c r="BEY27"/>
      <c r="BEZ27"/>
      <c r="BFA27"/>
      <c r="BFB27"/>
      <c r="BFC27"/>
      <c r="BFD27"/>
      <c r="BFE27"/>
      <c r="BFF27"/>
      <c r="BFG27"/>
      <c r="BFH27"/>
      <c r="BFI27"/>
      <c r="BFJ27"/>
      <c r="BFK27"/>
      <c r="BFL27"/>
      <c r="BFM27"/>
      <c r="BFN27"/>
      <c r="BFO27"/>
      <c r="BFP27"/>
      <c r="BFQ27"/>
      <c r="BFR27"/>
      <c r="BFS27"/>
      <c r="BFT27"/>
      <c r="BFU27"/>
      <c r="BFV27"/>
      <c r="BFW27"/>
      <c r="BFX27"/>
      <c r="BFY27"/>
      <c r="BFZ27"/>
      <c r="BGA27"/>
      <c r="BGB27"/>
      <c r="BGC27"/>
      <c r="BGD27"/>
      <c r="BGE27"/>
      <c r="BGF27"/>
      <c r="BGG27"/>
      <c r="BGH27"/>
      <c r="BGI27"/>
      <c r="BGJ27"/>
      <c r="BGK27"/>
      <c r="BGL27"/>
      <c r="BGM27"/>
      <c r="BGN27"/>
      <c r="BGO27"/>
      <c r="BGP27"/>
      <c r="BGQ27"/>
      <c r="BGR27"/>
      <c r="BGS27"/>
      <c r="BGT27"/>
      <c r="BGU27"/>
      <c r="BGV27"/>
      <c r="BGW27"/>
      <c r="BGX27"/>
      <c r="BGY27"/>
      <c r="BGZ27"/>
      <c r="BHA27"/>
      <c r="BHB27"/>
      <c r="BHC27"/>
      <c r="BHD27"/>
      <c r="BHE27"/>
      <c r="BHF27"/>
      <c r="BHG27"/>
      <c r="BHH27"/>
      <c r="BHI27"/>
      <c r="BHJ27"/>
      <c r="BHK27"/>
      <c r="BHL27"/>
      <c r="BHM27"/>
      <c r="BHN27"/>
      <c r="BHO27"/>
      <c r="BHP27"/>
      <c r="BHQ27"/>
      <c r="BHR27"/>
      <c r="BHS27"/>
      <c r="BHT27"/>
      <c r="BHU27"/>
      <c r="BHV27"/>
      <c r="BHW27"/>
      <c r="BHX27"/>
      <c r="BHY27"/>
      <c r="BHZ27"/>
      <c r="BIA27"/>
      <c r="BIB27"/>
      <c r="BIC27"/>
      <c r="BID27"/>
      <c r="BIE27"/>
      <c r="BIF27"/>
      <c r="BIG27"/>
      <c r="BIH27"/>
      <c r="BII27"/>
      <c r="BIJ27"/>
      <c r="BIK27"/>
      <c r="BIL27"/>
      <c r="BIM27"/>
      <c r="BIN27"/>
      <c r="BIO27"/>
      <c r="BIP27"/>
      <c r="BIQ27"/>
    </row>
    <row r="28" spans="1:1603" s="28" customFormat="1" ht="54" customHeight="1" x14ac:dyDescent="0.2">
      <c r="A28" s="9" t="s">
        <v>207</v>
      </c>
      <c r="B28" s="10" t="s">
        <v>48</v>
      </c>
      <c r="C28" s="11" t="s">
        <v>49</v>
      </c>
      <c r="D28" s="11" t="s">
        <v>50</v>
      </c>
      <c r="E28" s="12" t="s">
        <v>137</v>
      </c>
      <c r="F28" s="14" t="s">
        <v>115</v>
      </c>
      <c r="G28" s="39" t="s">
        <v>208</v>
      </c>
      <c r="H28" s="41">
        <v>43874</v>
      </c>
      <c r="I28" s="39" t="s">
        <v>209</v>
      </c>
      <c r="J28" s="41">
        <v>43882</v>
      </c>
      <c r="K28" s="43">
        <v>11375595</v>
      </c>
      <c r="L28" s="43">
        <f>+K27/3</f>
        <v>3791865</v>
      </c>
      <c r="M28" s="40">
        <v>43882</v>
      </c>
      <c r="N28" s="40">
        <v>43882</v>
      </c>
      <c r="O28" s="40">
        <v>44018</v>
      </c>
      <c r="P28" s="23" t="s">
        <v>210</v>
      </c>
      <c r="Q28" s="77">
        <v>43970</v>
      </c>
      <c r="R28" s="8">
        <v>115</v>
      </c>
      <c r="S28" s="8" t="s">
        <v>211</v>
      </c>
      <c r="T28" s="8">
        <v>112</v>
      </c>
      <c r="U28" s="77">
        <v>43970</v>
      </c>
      <c r="V28" s="8"/>
      <c r="W28" s="8"/>
      <c r="X28" s="8"/>
      <c r="Y28" s="8"/>
      <c r="Z28" s="8"/>
      <c r="AA28" s="8"/>
      <c r="AB28" s="8"/>
      <c r="AC28" s="18" t="s">
        <v>199</v>
      </c>
      <c r="AD28" s="18"/>
      <c r="AE28" s="7"/>
      <c r="AF28" s="7"/>
      <c r="AG28" s="40">
        <v>44018</v>
      </c>
      <c r="AH28" s="43">
        <v>5687797</v>
      </c>
      <c r="AI28" s="15"/>
      <c r="AJ28" s="43">
        <f t="shared" si="2"/>
        <v>17063392</v>
      </c>
      <c r="AK28" s="43">
        <f>+Tabla2[[#This Row],[VALOR TOTAL DE CONTRATACIÓN]]+Tabla2[[#This Row],[VALOR ADICIÓN NO. 1]]+Tabla2[[#This Row],[VALOR ADICIÓN NO.2]]</f>
        <v>17063392</v>
      </c>
      <c r="AL28" s="11" t="s">
        <v>54</v>
      </c>
      <c r="AM28" s="6"/>
      <c r="AN28" s="11" t="s">
        <v>110</v>
      </c>
      <c r="AO28" s="16" t="s">
        <v>56</v>
      </c>
      <c r="AP28" s="16" t="s">
        <v>111</v>
      </c>
      <c r="AQ28" s="6"/>
      <c r="AR28" s="54" t="s">
        <v>212</v>
      </c>
      <c r="AS28" s="44" t="s">
        <v>201</v>
      </c>
      <c r="AT28" s="5">
        <v>135</v>
      </c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  <c r="AMK28"/>
      <c r="AML28"/>
      <c r="AMM28"/>
      <c r="AMN28"/>
      <c r="AMO28"/>
      <c r="AMP28"/>
      <c r="AMQ28"/>
      <c r="AMR28"/>
      <c r="AMS28"/>
      <c r="AMT28"/>
      <c r="AMU28"/>
      <c r="AMV28"/>
      <c r="AMW28"/>
      <c r="AMX28"/>
      <c r="AMY28"/>
      <c r="AMZ28"/>
      <c r="ANA28"/>
      <c r="ANB28"/>
      <c r="ANC28"/>
      <c r="AND28"/>
      <c r="ANE28"/>
      <c r="ANF28"/>
      <c r="ANG28"/>
      <c r="ANH28"/>
      <c r="ANI28"/>
      <c r="ANJ28"/>
      <c r="ANK28"/>
      <c r="ANL28"/>
      <c r="ANM28"/>
      <c r="ANN28"/>
      <c r="ANO28"/>
      <c r="ANP28"/>
      <c r="ANQ28"/>
      <c r="ANR28"/>
      <c r="ANS28"/>
      <c r="ANT28"/>
      <c r="ANU28"/>
      <c r="ANV28"/>
      <c r="ANW28"/>
      <c r="ANX28"/>
      <c r="ANY28"/>
      <c r="ANZ28"/>
      <c r="AOA28"/>
      <c r="AOB28"/>
      <c r="AOC28"/>
      <c r="AOD28"/>
      <c r="AOE28"/>
      <c r="AOF28"/>
      <c r="AOG28"/>
      <c r="AOH28"/>
      <c r="AOI28"/>
      <c r="AOJ28"/>
      <c r="AOK28"/>
      <c r="AOL28"/>
      <c r="AOM28"/>
      <c r="AON28"/>
      <c r="AOO28"/>
      <c r="AOP28"/>
      <c r="AOQ28"/>
      <c r="AOR28"/>
      <c r="AOS28"/>
      <c r="AOT28"/>
      <c r="AOU28"/>
      <c r="AOV28"/>
      <c r="AOW28"/>
      <c r="AOX28"/>
      <c r="AOY28"/>
      <c r="AOZ28"/>
      <c r="APA28"/>
      <c r="APB28"/>
      <c r="APC28"/>
      <c r="APD28"/>
      <c r="APE28"/>
      <c r="APF28"/>
      <c r="APG28"/>
      <c r="APH28"/>
      <c r="API28"/>
      <c r="APJ28"/>
      <c r="APK28"/>
      <c r="APL28"/>
      <c r="APM28"/>
      <c r="APN28"/>
      <c r="APO28"/>
      <c r="APP28"/>
      <c r="APQ28"/>
      <c r="APR28"/>
      <c r="APS28"/>
      <c r="APT28"/>
      <c r="APU28"/>
      <c r="APV28"/>
      <c r="APW28"/>
      <c r="APX28"/>
      <c r="APY28"/>
      <c r="APZ28"/>
      <c r="AQA28"/>
      <c r="AQB28"/>
      <c r="AQC28"/>
      <c r="AQD28"/>
      <c r="AQE28"/>
      <c r="AQF28"/>
      <c r="AQG28"/>
      <c r="AQH28"/>
      <c r="AQI28"/>
      <c r="AQJ28"/>
      <c r="AQK28"/>
      <c r="AQL28"/>
      <c r="AQM28"/>
      <c r="AQN28"/>
      <c r="AQO28"/>
      <c r="AQP28"/>
      <c r="AQQ28"/>
      <c r="AQR28"/>
      <c r="AQS28"/>
      <c r="AQT28"/>
      <c r="AQU28"/>
      <c r="AQV28"/>
      <c r="AQW28"/>
      <c r="AQX28"/>
      <c r="AQY28"/>
      <c r="AQZ28"/>
      <c r="ARA28"/>
      <c r="ARB28"/>
      <c r="ARC28"/>
      <c r="ARD28"/>
      <c r="ARE28"/>
      <c r="ARF28"/>
      <c r="ARG28"/>
      <c r="ARH28"/>
      <c r="ARI28"/>
      <c r="ARJ28"/>
      <c r="ARK28"/>
      <c r="ARL28"/>
      <c r="ARM28"/>
      <c r="ARN28"/>
      <c r="ARO28"/>
      <c r="ARP28"/>
      <c r="ARQ28"/>
      <c r="ARR28"/>
      <c r="ARS28"/>
      <c r="ART28"/>
      <c r="ARU28"/>
      <c r="ARV28"/>
      <c r="ARW28"/>
      <c r="ARX28"/>
      <c r="ARY28"/>
      <c r="ARZ28"/>
      <c r="ASA28"/>
      <c r="ASB28"/>
      <c r="ASC28"/>
      <c r="ASD28"/>
      <c r="ASE28"/>
      <c r="ASF28"/>
      <c r="ASG28"/>
      <c r="ASH28"/>
      <c r="ASI28"/>
      <c r="ASJ28"/>
      <c r="ASK28"/>
      <c r="ASL28"/>
      <c r="ASM28"/>
      <c r="ASN28"/>
      <c r="ASO28"/>
      <c r="ASP28"/>
      <c r="ASQ28"/>
      <c r="ASR28"/>
      <c r="ASS28"/>
      <c r="AST28"/>
      <c r="ASU28"/>
      <c r="ASV28"/>
      <c r="ASW28"/>
      <c r="ASX28"/>
      <c r="ASY28"/>
      <c r="ASZ28"/>
      <c r="ATA28"/>
      <c r="ATB28"/>
      <c r="ATC28"/>
      <c r="ATD28"/>
      <c r="ATE28"/>
      <c r="ATF28"/>
      <c r="ATG28"/>
      <c r="ATH28"/>
      <c r="ATI28"/>
      <c r="ATJ28"/>
      <c r="ATK28"/>
      <c r="ATL28"/>
      <c r="ATM28"/>
      <c r="ATN28"/>
      <c r="ATO28"/>
      <c r="ATP28"/>
      <c r="ATQ28"/>
      <c r="ATR28"/>
      <c r="ATS28"/>
      <c r="ATT28"/>
      <c r="ATU28"/>
      <c r="ATV28"/>
      <c r="ATW28"/>
      <c r="ATX28"/>
      <c r="ATY28"/>
      <c r="ATZ28"/>
      <c r="AUA28"/>
      <c r="AUB28"/>
      <c r="AUC28"/>
      <c r="AUD28"/>
      <c r="AUE28"/>
      <c r="AUF28"/>
      <c r="AUG28"/>
      <c r="AUH28"/>
      <c r="AUI28"/>
      <c r="AUJ28"/>
      <c r="AUK28"/>
      <c r="AUL28"/>
      <c r="AUM28"/>
      <c r="AUN28"/>
      <c r="AUO28"/>
      <c r="AUP28"/>
      <c r="AUQ28"/>
      <c r="AUR28"/>
      <c r="AUS28"/>
      <c r="AUT28"/>
      <c r="AUU28"/>
      <c r="AUV28"/>
      <c r="AUW28"/>
      <c r="AUX28"/>
      <c r="AUY28"/>
      <c r="AUZ28"/>
      <c r="AVA28"/>
      <c r="AVB28"/>
      <c r="AVC28"/>
      <c r="AVD28"/>
      <c r="AVE28"/>
      <c r="AVF28"/>
      <c r="AVG28"/>
      <c r="AVH28"/>
      <c r="AVI28"/>
      <c r="AVJ28"/>
      <c r="AVK28"/>
      <c r="AVL28"/>
      <c r="AVM28"/>
      <c r="AVN28"/>
      <c r="AVO28"/>
      <c r="AVP28"/>
      <c r="AVQ28"/>
      <c r="AVR28"/>
      <c r="AVS28"/>
      <c r="AVT28"/>
      <c r="AVU28"/>
      <c r="AVV28"/>
      <c r="AVW28"/>
      <c r="AVX28"/>
      <c r="AVY28"/>
      <c r="AVZ28"/>
      <c r="AWA28"/>
      <c r="AWB28"/>
      <c r="AWC28"/>
      <c r="AWD28"/>
      <c r="AWE28"/>
      <c r="AWF28"/>
      <c r="AWG28"/>
      <c r="AWH28"/>
      <c r="AWI28"/>
      <c r="AWJ28"/>
      <c r="AWK28"/>
      <c r="AWL28"/>
      <c r="AWM28"/>
      <c r="AWN28"/>
      <c r="AWO28"/>
      <c r="AWP28"/>
      <c r="AWQ28"/>
      <c r="AWR28"/>
      <c r="AWS28"/>
      <c r="AWT28"/>
      <c r="AWU28"/>
      <c r="AWV28"/>
      <c r="AWW28"/>
      <c r="AWX28"/>
      <c r="AWY28"/>
      <c r="AWZ28"/>
      <c r="AXA28"/>
      <c r="AXB28"/>
      <c r="AXC28"/>
      <c r="AXD28"/>
      <c r="AXE28"/>
      <c r="AXF28"/>
      <c r="AXG28"/>
      <c r="AXH28"/>
      <c r="AXI28"/>
      <c r="AXJ28"/>
      <c r="AXK28"/>
      <c r="AXL28"/>
      <c r="AXM28"/>
      <c r="AXN28"/>
      <c r="AXO28"/>
      <c r="AXP28"/>
      <c r="AXQ28"/>
      <c r="AXR28"/>
      <c r="AXS28"/>
      <c r="AXT28"/>
      <c r="AXU28"/>
      <c r="AXV28"/>
      <c r="AXW28"/>
      <c r="AXX28"/>
      <c r="AXY28"/>
      <c r="AXZ28"/>
      <c r="AYA28"/>
      <c r="AYB28"/>
      <c r="AYC28"/>
      <c r="AYD28"/>
      <c r="AYE28"/>
      <c r="AYF28"/>
      <c r="AYG28"/>
      <c r="AYH28"/>
      <c r="AYI28"/>
      <c r="AYJ28"/>
      <c r="AYK28"/>
      <c r="AYL28"/>
      <c r="AYM28"/>
      <c r="AYN28"/>
      <c r="AYO28"/>
      <c r="AYP28"/>
      <c r="AYQ28"/>
      <c r="AYR28"/>
      <c r="AYS28"/>
      <c r="AYT28"/>
      <c r="AYU28"/>
      <c r="AYV28"/>
      <c r="AYW28"/>
      <c r="AYX28"/>
      <c r="AYY28"/>
      <c r="AYZ28"/>
      <c r="AZA28"/>
      <c r="AZB28"/>
      <c r="AZC28"/>
      <c r="AZD28"/>
      <c r="AZE28"/>
      <c r="AZF28"/>
      <c r="AZG28"/>
      <c r="AZH28"/>
      <c r="AZI28"/>
      <c r="AZJ28"/>
      <c r="AZK28"/>
      <c r="AZL28"/>
      <c r="AZM28"/>
      <c r="AZN28"/>
      <c r="AZO28"/>
      <c r="AZP28"/>
      <c r="AZQ28"/>
      <c r="AZR28"/>
      <c r="AZS28"/>
      <c r="AZT28"/>
      <c r="AZU28"/>
      <c r="AZV28"/>
      <c r="AZW28"/>
      <c r="AZX28"/>
      <c r="AZY28"/>
      <c r="AZZ28"/>
      <c r="BAA28"/>
      <c r="BAB28"/>
      <c r="BAC28"/>
      <c r="BAD28"/>
      <c r="BAE28"/>
      <c r="BAF28"/>
      <c r="BAG28"/>
      <c r="BAH28"/>
      <c r="BAI28"/>
      <c r="BAJ28"/>
      <c r="BAK28"/>
      <c r="BAL28"/>
      <c r="BAM28"/>
      <c r="BAN28"/>
      <c r="BAO28"/>
      <c r="BAP28"/>
      <c r="BAQ28"/>
      <c r="BAR28"/>
      <c r="BAS28"/>
      <c r="BAT28"/>
      <c r="BAU28"/>
      <c r="BAV28"/>
      <c r="BAW28"/>
      <c r="BAX28"/>
      <c r="BAY28"/>
      <c r="BAZ28"/>
      <c r="BBA28"/>
      <c r="BBB28"/>
      <c r="BBC28"/>
      <c r="BBD28"/>
      <c r="BBE28"/>
      <c r="BBF28"/>
      <c r="BBG28"/>
      <c r="BBH28"/>
      <c r="BBI28"/>
      <c r="BBJ28"/>
      <c r="BBK28"/>
      <c r="BBL28"/>
      <c r="BBM28"/>
      <c r="BBN28"/>
      <c r="BBO28"/>
      <c r="BBP28"/>
      <c r="BBQ28"/>
      <c r="BBR28"/>
      <c r="BBS28"/>
      <c r="BBT28"/>
      <c r="BBU28"/>
      <c r="BBV28"/>
      <c r="BBW28"/>
      <c r="BBX28"/>
      <c r="BBY28"/>
      <c r="BBZ28"/>
      <c r="BCA28"/>
      <c r="BCB28"/>
      <c r="BCC28"/>
      <c r="BCD28"/>
      <c r="BCE28"/>
      <c r="BCF28"/>
      <c r="BCG28"/>
      <c r="BCH28"/>
      <c r="BCI28"/>
      <c r="BCJ28"/>
      <c r="BCK28"/>
      <c r="BCL28"/>
      <c r="BCM28"/>
      <c r="BCN28"/>
      <c r="BCO28"/>
      <c r="BCP28"/>
      <c r="BCQ28"/>
      <c r="BCR28"/>
      <c r="BCS28"/>
      <c r="BCT28"/>
      <c r="BCU28"/>
      <c r="BCV28"/>
      <c r="BCW28"/>
      <c r="BCX28"/>
      <c r="BCY28"/>
      <c r="BCZ28"/>
      <c r="BDA28"/>
      <c r="BDB28"/>
      <c r="BDC28"/>
      <c r="BDD28"/>
      <c r="BDE28"/>
      <c r="BDF28"/>
      <c r="BDG28"/>
      <c r="BDH28"/>
      <c r="BDI28"/>
      <c r="BDJ28"/>
      <c r="BDK28"/>
      <c r="BDL28"/>
      <c r="BDM28"/>
      <c r="BDN28"/>
      <c r="BDO28"/>
      <c r="BDP28"/>
      <c r="BDQ28"/>
      <c r="BDR28"/>
      <c r="BDS28"/>
      <c r="BDT28"/>
      <c r="BDU28"/>
      <c r="BDV28"/>
      <c r="BDW28"/>
      <c r="BDX28"/>
      <c r="BDY28"/>
      <c r="BDZ28"/>
      <c r="BEA28"/>
      <c r="BEB28"/>
      <c r="BEC28"/>
      <c r="BED28"/>
      <c r="BEE28"/>
      <c r="BEF28"/>
      <c r="BEG28"/>
      <c r="BEH28"/>
      <c r="BEI28"/>
      <c r="BEJ28"/>
      <c r="BEK28"/>
      <c r="BEL28"/>
      <c r="BEM28"/>
      <c r="BEN28"/>
      <c r="BEO28"/>
      <c r="BEP28"/>
      <c r="BEQ28"/>
      <c r="BER28"/>
      <c r="BES28"/>
      <c r="BET28"/>
      <c r="BEU28"/>
      <c r="BEV28"/>
      <c r="BEW28"/>
      <c r="BEX28"/>
      <c r="BEY28"/>
      <c r="BEZ28"/>
      <c r="BFA28"/>
      <c r="BFB28"/>
      <c r="BFC28"/>
      <c r="BFD28"/>
      <c r="BFE28"/>
      <c r="BFF28"/>
      <c r="BFG28"/>
      <c r="BFH28"/>
      <c r="BFI28"/>
      <c r="BFJ28"/>
      <c r="BFK28"/>
      <c r="BFL28"/>
      <c r="BFM28"/>
      <c r="BFN28"/>
      <c r="BFO28"/>
      <c r="BFP28"/>
      <c r="BFQ28"/>
      <c r="BFR28"/>
      <c r="BFS28"/>
      <c r="BFT28"/>
      <c r="BFU28"/>
      <c r="BFV28"/>
      <c r="BFW28"/>
      <c r="BFX28"/>
      <c r="BFY28"/>
      <c r="BFZ28"/>
      <c r="BGA28"/>
      <c r="BGB28"/>
      <c r="BGC28"/>
      <c r="BGD28"/>
      <c r="BGE28"/>
      <c r="BGF28"/>
      <c r="BGG28"/>
      <c r="BGH28"/>
      <c r="BGI28"/>
      <c r="BGJ28"/>
      <c r="BGK28"/>
      <c r="BGL28"/>
      <c r="BGM28"/>
      <c r="BGN28"/>
      <c r="BGO28"/>
      <c r="BGP28"/>
      <c r="BGQ28"/>
      <c r="BGR28"/>
      <c r="BGS28"/>
      <c r="BGT28"/>
      <c r="BGU28"/>
      <c r="BGV28"/>
      <c r="BGW28"/>
      <c r="BGX28"/>
      <c r="BGY28"/>
      <c r="BGZ28"/>
      <c r="BHA28"/>
      <c r="BHB28"/>
      <c r="BHC28"/>
      <c r="BHD28"/>
      <c r="BHE28"/>
      <c r="BHF28"/>
      <c r="BHG28"/>
      <c r="BHH28"/>
      <c r="BHI28"/>
      <c r="BHJ28"/>
      <c r="BHK28"/>
      <c r="BHL28"/>
      <c r="BHM28"/>
      <c r="BHN28"/>
      <c r="BHO28"/>
      <c r="BHP28"/>
      <c r="BHQ28"/>
      <c r="BHR28"/>
      <c r="BHS28"/>
      <c r="BHT28"/>
      <c r="BHU28"/>
      <c r="BHV28"/>
      <c r="BHW28"/>
      <c r="BHX28"/>
      <c r="BHY28"/>
      <c r="BHZ28"/>
      <c r="BIA28"/>
      <c r="BIB28"/>
      <c r="BIC28"/>
      <c r="BID28"/>
      <c r="BIE28"/>
      <c r="BIF28"/>
      <c r="BIG28"/>
      <c r="BIH28"/>
      <c r="BII28"/>
      <c r="BIJ28"/>
      <c r="BIK28"/>
      <c r="BIL28"/>
      <c r="BIM28"/>
      <c r="BIN28"/>
      <c r="BIO28"/>
      <c r="BIP28"/>
      <c r="BIQ28"/>
    </row>
    <row r="29" spans="1:1603" ht="54" customHeight="1" x14ac:dyDescent="0.2">
      <c r="A29" s="9" t="s">
        <v>438</v>
      </c>
      <c r="B29" s="10" t="s">
        <v>439</v>
      </c>
      <c r="C29" s="11" t="s">
        <v>179</v>
      </c>
      <c r="D29" s="11" t="s">
        <v>180</v>
      </c>
      <c r="E29" s="12" t="s">
        <v>440</v>
      </c>
      <c r="F29" s="14" t="s">
        <v>441</v>
      </c>
      <c r="G29" s="39"/>
      <c r="H29" s="23"/>
      <c r="I29" s="39"/>
      <c r="J29" s="23"/>
      <c r="K29" s="43">
        <v>4376300</v>
      </c>
      <c r="L29" s="43">
        <v>0</v>
      </c>
      <c r="M29" s="40">
        <v>43880</v>
      </c>
      <c r="N29" s="40">
        <v>43886</v>
      </c>
      <c r="O29" s="40">
        <v>44251</v>
      </c>
      <c r="P29" s="23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9"/>
      <c r="AD29" s="19"/>
      <c r="AE29" s="7"/>
      <c r="AF29" s="7"/>
      <c r="AG29" s="40">
        <v>44251</v>
      </c>
      <c r="AH29" s="43"/>
      <c r="AI29" s="15"/>
      <c r="AJ29" s="43">
        <f t="shared" si="2"/>
        <v>4376300</v>
      </c>
      <c r="AK29" s="43">
        <f>+Tabla2[[#This Row],[VALOR TOTAL DE CONTRATACIÓN]]+Tabla2[[#This Row],[VALOR ADICIÓN NO. 1]]+Tabla2[[#This Row],[VALOR ADICIÓN NO.2]]</f>
        <v>4376300</v>
      </c>
      <c r="AL29" s="11" t="s">
        <v>183</v>
      </c>
      <c r="AM29" s="6"/>
      <c r="AN29" s="11" t="s">
        <v>84</v>
      </c>
      <c r="AO29" s="16" t="s">
        <v>56</v>
      </c>
      <c r="AP29" s="16" t="s">
        <v>442</v>
      </c>
      <c r="AQ29" s="6"/>
      <c r="AR29" s="11"/>
      <c r="AS29" s="44" t="s">
        <v>60</v>
      </c>
      <c r="AT29" s="5">
        <v>4</v>
      </c>
    </row>
    <row r="30" spans="1:1603" ht="54" customHeight="1" x14ac:dyDescent="0.2">
      <c r="A30" s="9" t="s">
        <v>443</v>
      </c>
      <c r="B30" s="10" t="s">
        <v>439</v>
      </c>
      <c r="C30" s="11" t="s">
        <v>179</v>
      </c>
      <c r="D30" s="11" t="s">
        <v>180</v>
      </c>
      <c r="E30" s="12" t="s">
        <v>444</v>
      </c>
      <c r="F30" s="14" t="s">
        <v>445</v>
      </c>
      <c r="G30" s="39"/>
      <c r="H30" s="23"/>
      <c r="I30" s="39"/>
      <c r="J30" s="23"/>
      <c r="K30" s="43">
        <v>12000000</v>
      </c>
      <c r="L30" s="43">
        <v>0</v>
      </c>
      <c r="M30" s="40">
        <v>43902</v>
      </c>
      <c r="N30" s="40">
        <v>43903</v>
      </c>
      <c r="O30" s="40">
        <v>44185</v>
      </c>
      <c r="P30" s="23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18"/>
      <c r="AD30" s="18"/>
      <c r="AE30" s="7"/>
      <c r="AF30" s="7"/>
      <c r="AG30" s="40">
        <v>44185</v>
      </c>
      <c r="AH30" s="43"/>
      <c r="AI30" s="15"/>
      <c r="AJ30" s="43">
        <f t="shared" si="2"/>
        <v>12000000</v>
      </c>
      <c r="AK30" s="43">
        <f>+Tabla2[[#This Row],[VALOR TOTAL DE CONTRATACIÓN]]+Tabla2[[#This Row],[VALOR ADICIÓN NO. 1]]+Tabla2[[#This Row],[VALOR ADICIÓN NO.2]]</f>
        <v>12000000</v>
      </c>
      <c r="AL30" s="11" t="s">
        <v>183</v>
      </c>
      <c r="AM30" s="6"/>
      <c r="AN30" s="11" t="s">
        <v>84</v>
      </c>
      <c r="AO30" s="16" t="s">
        <v>56</v>
      </c>
      <c r="AP30" s="16" t="s">
        <v>100</v>
      </c>
      <c r="AQ30" s="6"/>
      <c r="AR30" s="11"/>
      <c r="AS30" s="44" t="s">
        <v>60</v>
      </c>
      <c r="AT30" s="5">
        <v>4</v>
      </c>
    </row>
    <row r="31" spans="1:1603" s="28" customFormat="1" ht="54" customHeight="1" x14ac:dyDescent="0.2">
      <c r="A31" s="9" t="s">
        <v>213</v>
      </c>
      <c r="B31" s="10" t="s">
        <v>48</v>
      </c>
      <c r="C31" s="11" t="s">
        <v>49</v>
      </c>
      <c r="D31" s="11" t="s">
        <v>62</v>
      </c>
      <c r="E31" s="12" t="s">
        <v>214</v>
      </c>
      <c r="F31" s="14" t="s">
        <v>168</v>
      </c>
      <c r="G31" s="39" t="s">
        <v>215</v>
      </c>
      <c r="H31" s="41">
        <v>43927</v>
      </c>
      <c r="I31" s="39" t="s">
        <v>216</v>
      </c>
      <c r="J31" s="41">
        <v>43927</v>
      </c>
      <c r="K31" s="43">
        <v>3791865</v>
      </c>
      <c r="L31" s="43">
        <v>3791865</v>
      </c>
      <c r="M31" s="80">
        <v>43927</v>
      </c>
      <c r="N31" s="40">
        <v>43927</v>
      </c>
      <c r="O31" s="40">
        <v>43951</v>
      </c>
      <c r="P31" s="23" t="s">
        <v>118</v>
      </c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9"/>
      <c r="AD31" s="19"/>
      <c r="AE31" s="68"/>
      <c r="AF31" s="68"/>
      <c r="AG31" s="40">
        <f>O31</f>
        <v>43951</v>
      </c>
      <c r="AH31" s="43"/>
      <c r="AI31" s="15"/>
      <c r="AJ31" s="43">
        <f>(AI31+AH31+K31)-3159887</f>
        <v>631978</v>
      </c>
      <c r="AK31" s="43">
        <f>+Tabla2[[#This Row],[VALOR TOTAL DE CONTRATACIÓN]]+Tabla2[[#This Row],[VALOR ADICIÓN NO. 1]]+Tabla2[[#This Row],[VALOR ADICIÓN NO.2]]-3159887</f>
        <v>631978</v>
      </c>
      <c r="AL31" s="23" t="s">
        <v>118</v>
      </c>
      <c r="AM31" s="23" t="s">
        <v>118</v>
      </c>
      <c r="AN31" s="11" t="s">
        <v>55</v>
      </c>
      <c r="AO31" s="16" t="s">
        <v>56</v>
      </c>
      <c r="AP31" s="16" t="s">
        <v>171</v>
      </c>
      <c r="AQ31" s="6" t="s">
        <v>58</v>
      </c>
      <c r="AR31" s="54" t="s">
        <v>217</v>
      </c>
      <c r="AS31" s="44" t="s">
        <v>218</v>
      </c>
      <c r="AT31" s="5">
        <v>1</v>
      </c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  <c r="AMI31"/>
      <c r="AMJ31"/>
      <c r="AMK31"/>
      <c r="AML31"/>
      <c r="AMM31"/>
      <c r="AMN31"/>
      <c r="AMO31"/>
      <c r="AMP31"/>
      <c r="AMQ31"/>
      <c r="AMR31"/>
      <c r="AMS31"/>
      <c r="AMT31"/>
      <c r="AMU31"/>
      <c r="AMV31"/>
      <c r="AMW31"/>
      <c r="AMX31"/>
      <c r="AMY31"/>
      <c r="AMZ31"/>
      <c r="ANA31"/>
      <c r="ANB31"/>
      <c r="ANC31"/>
      <c r="AND31"/>
      <c r="ANE31"/>
      <c r="ANF31"/>
      <c r="ANG31"/>
      <c r="ANH31"/>
      <c r="ANI31"/>
      <c r="ANJ31"/>
      <c r="ANK31"/>
      <c r="ANL31"/>
      <c r="ANM31"/>
      <c r="ANN31"/>
      <c r="ANO31"/>
      <c r="ANP31"/>
      <c r="ANQ31"/>
      <c r="ANR31"/>
      <c r="ANS31"/>
      <c r="ANT31"/>
      <c r="ANU31"/>
      <c r="ANV31"/>
      <c r="ANW31"/>
      <c r="ANX31"/>
      <c r="ANY31"/>
      <c r="ANZ31"/>
      <c r="AOA31"/>
      <c r="AOB31"/>
      <c r="AOC31"/>
      <c r="AOD31"/>
      <c r="AOE31"/>
      <c r="AOF31"/>
      <c r="AOG31"/>
      <c r="AOH31"/>
      <c r="AOI31"/>
      <c r="AOJ31"/>
      <c r="AOK31"/>
      <c r="AOL31"/>
      <c r="AOM31"/>
      <c r="AON31"/>
      <c r="AOO31"/>
      <c r="AOP31"/>
      <c r="AOQ31"/>
      <c r="AOR31"/>
      <c r="AOS31"/>
      <c r="AOT31"/>
      <c r="AOU31"/>
      <c r="AOV31"/>
      <c r="AOW31"/>
      <c r="AOX31"/>
      <c r="AOY31"/>
      <c r="AOZ31"/>
      <c r="APA31"/>
      <c r="APB31"/>
      <c r="APC31"/>
      <c r="APD31"/>
      <c r="APE31"/>
      <c r="APF31"/>
      <c r="APG31"/>
      <c r="APH31"/>
      <c r="API31"/>
      <c r="APJ31"/>
      <c r="APK31"/>
      <c r="APL31"/>
      <c r="APM31"/>
      <c r="APN31"/>
      <c r="APO31"/>
      <c r="APP31"/>
      <c r="APQ31"/>
      <c r="APR31"/>
      <c r="APS31"/>
      <c r="APT31"/>
      <c r="APU31"/>
      <c r="APV31"/>
      <c r="APW31"/>
      <c r="APX31"/>
      <c r="APY31"/>
      <c r="APZ31"/>
      <c r="AQA31"/>
      <c r="AQB31"/>
      <c r="AQC31"/>
      <c r="AQD31"/>
      <c r="AQE31"/>
      <c r="AQF31"/>
      <c r="AQG31"/>
      <c r="AQH31"/>
      <c r="AQI31"/>
      <c r="AQJ31"/>
      <c r="AQK31"/>
      <c r="AQL31"/>
      <c r="AQM31"/>
      <c r="AQN31"/>
      <c r="AQO31"/>
      <c r="AQP31"/>
      <c r="AQQ31"/>
      <c r="AQR31"/>
      <c r="AQS31"/>
      <c r="AQT31"/>
      <c r="AQU31"/>
      <c r="AQV31"/>
      <c r="AQW31"/>
      <c r="AQX31"/>
      <c r="AQY31"/>
      <c r="AQZ31"/>
      <c r="ARA31"/>
      <c r="ARB31"/>
      <c r="ARC31"/>
      <c r="ARD31"/>
      <c r="ARE31"/>
      <c r="ARF31"/>
      <c r="ARG31"/>
      <c r="ARH31"/>
      <c r="ARI31"/>
      <c r="ARJ31"/>
      <c r="ARK31"/>
      <c r="ARL31"/>
      <c r="ARM31"/>
      <c r="ARN31"/>
      <c r="ARO31"/>
      <c r="ARP31"/>
      <c r="ARQ31"/>
      <c r="ARR31"/>
      <c r="ARS31"/>
      <c r="ART31"/>
      <c r="ARU31"/>
      <c r="ARV31"/>
      <c r="ARW31"/>
      <c r="ARX31"/>
      <c r="ARY31"/>
      <c r="ARZ31"/>
      <c r="ASA31"/>
      <c r="ASB31"/>
      <c r="ASC31"/>
      <c r="ASD31"/>
      <c r="ASE31"/>
      <c r="ASF31"/>
      <c r="ASG31"/>
      <c r="ASH31"/>
      <c r="ASI31"/>
      <c r="ASJ31"/>
      <c r="ASK31"/>
      <c r="ASL31"/>
      <c r="ASM31"/>
      <c r="ASN31"/>
      <c r="ASO31"/>
      <c r="ASP31"/>
      <c r="ASQ31"/>
      <c r="ASR31"/>
      <c r="ASS31"/>
      <c r="AST31"/>
      <c r="ASU31"/>
      <c r="ASV31"/>
      <c r="ASW31"/>
      <c r="ASX31"/>
      <c r="ASY31"/>
      <c r="ASZ31"/>
      <c r="ATA31"/>
      <c r="ATB31"/>
      <c r="ATC31"/>
      <c r="ATD31"/>
      <c r="ATE31"/>
      <c r="ATF31"/>
      <c r="ATG31"/>
      <c r="ATH31"/>
      <c r="ATI31"/>
      <c r="ATJ31"/>
      <c r="ATK31"/>
      <c r="ATL31"/>
      <c r="ATM31"/>
      <c r="ATN31"/>
      <c r="ATO31"/>
      <c r="ATP31"/>
      <c r="ATQ31"/>
      <c r="ATR31"/>
      <c r="ATS31"/>
      <c r="ATT31"/>
      <c r="ATU31"/>
      <c r="ATV31"/>
      <c r="ATW31"/>
      <c r="ATX31"/>
      <c r="ATY31"/>
      <c r="ATZ31"/>
      <c r="AUA31"/>
      <c r="AUB31"/>
      <c r="AUC31"/>
      <c r="AUD31"/>
      <c r="AUE31"/>
      <c r="AUF31"/>
      <c r="AUG31"/>
      <c r="AUH31"/>
      <c r="AUI31"/>
      <c r="AUJ31"/>
      <c r="AUK31"/>
      <c r="AUL31"/>
      <c r="AUM31"/>
      <c r="AUN31"/>
      <c r="AUO31"/>
      <c r="AUP31"/>
      <c r="AUQ31"/>
      <c r="AUR31"/>
      <c r="AUS31"/>
      <c r="AUT31"/>
      <c r="AUU31"/>
      <c r="AUV31"/>
      <c r="AUW31"/>
      <c r="AUX31"/>
      <c r="AUY31"/>
      <c r="AUZ31"/>
      <c r="AVA31"/>
      <c r="AVB31"/>
      <c r="AVC31"/>
      <c r="AVD31"/>
      <c r="AVE31"/>
      <c r="AVF31"/>
      <c r="AVG31"/>
      <c r="AVH31"/>
      <c r="AVI31"/>
      <c r="AVJ31"/>
      <c r="AVK31"/>
      <c r="AVL31"/>
      <c r="AVM31"/>
      <c r="AVN31"/>
      <c r="AVO31"/>
      <c r="AVP31"/>
      <c r="AVQ31"/>
      <c r="AVR31"/>
      <c r="AVS31"/>
      <c r="AVT31"/>
      <c r="AVU31"/>
      <c r="AVV31"/>
      <c r="AVW31"/>
      <c r="AVX31"/>
      <c r="AVY31"/>
      <c r="AVZ31"/>
      <c r="AWA31"/>
      <c r="AWB31"/>
      <c r="AWC31"/>
      <c r="AWD31"/>
      <c r="AWE31"/>
      <c r="AWF31"/>
      <c r="AWG31"/>
      <c r="AWH31"/>
      <c r="AWI31"/>
      <c r="AWJ31"/>
      <c r="AWK31"/>
      <c r="AWL31"/>
      <c r="AWM31"/>
      <c r="AWN31"/>
      <c r="AWO31"/>
      <c r="AWP31"/>
      <c r="AWQ31"/>
      <c r="AWR31"/>
      <c r="AWS31"/>
      <c r="AWT31"/>
      <c r="AWU31"/>
      <c r="AWV31"/>
      <c r="AWW31"/>
      <c r="AWX31"/>
      <c r="AWY31"/>
      <c r="AWZ31"/>
      <c r="AXA31"/>
      <c r="AXB31"/>
      <c r="AXC31"/>
      <c r="AXD31"/>
      <c r="AXE31"/>
      <c r="AXF31"/>
      <c r="AXG31"/>
      <c r="AXH31"/>
      <c r="AXI31"/>
      <c r="AXJ31"/>
      <c r="AXK31"/>
      <c r="AXL31"/>
      <c r="AXM31"/>
      <c r="AXN31"/>
      <c r="AXO31"/>
      <c r="AXP31"/>
      <c r="AXQ31"/>
      <c r="AXR31"/>
      <c r="AXS31"/>
      <c r="AXT31"/>
      <c r="AXU31"/>
      <c r="AXV31"/>
      <c r="AXW31"/>
      <c r="AXX31"/>
      <c r="AXY31"/>
      <c r="AXZ31"/>
      <c r="AYA31"/>
      <c r="AYB31"/>
      <c r="AYC31"/>
      <c r="AYD31"/>
      <c r="AYE31"/>
      <c r="AYF31"/>
      <c r="AYG31"/>
      <c r="AYH31"/>
      <c r="AYI31"/>
      <c r="AYJ31"/>
      <c r="AYK31"/>
      <c r="AYL31"/>
      <c r="AYM31"/>
      <c r="AYN31"/>
      <c r="AYO31"/>
      <c r="AYP31"/>
      <c r="AYQ31"/>
      <c r="AYR31"/>
      <c r="AYS31"/>
      <c r="AYT31"/>
      <c r="AYU31"/>
      <c r="AYV31"/>
      <c r="AYW31"/>
      <c r="AYX31"/>
      <c r="AYY31"/>
      <c r="AYZ31"/>
      <c r="AZA31"/>
      <c r="AZB31"/>
      <c r="AZC31"/>
      <c r="AZD31"/>
      <c r="AZE31"/>
      <c r="AZF31"/>
      <c r="AZG31"/>
      <c r="AZH31"/>
      <c r="AZI31"/>
      <c r="AZJ31"/>
      <c r="AZK31"/>
      <c r="AZL31"/>
      <c r="AZM31"/>
      <c r="AZN31"/>
      <c r="AZO31"/>
      <c r="AZP31"/>
      <c r="AZQ31"/>
      <c r="AZR31"/>
      <c r="AZS31"/>
      <c r="AZT31"/>
      <c r="AZU31"/>
      <c r="AZV31"/>
      <c r="AZW31"/>
      <c r="AZX31"/>
      <c r="AZY31"/>
      <c r="AZZ31"/>
      <c r="BAA31"/>
      <c r="BAB31"/>
      <c r="BAC31"/>
      <c r="BAD31"/>
      <c r="BAE31"/>
      <c r="BAF31"/>
      <c r="BAG31"/>
      <c r="BAH31"/>
      <c r="BAI31"/>
      <c r="BAJ31"/>
      <c r="BAK31"/>
      <c r="BAL31"/>
      <c r="BAM31"/>
      <c r="BAN31"/>
      <c r="BAO31"/>
      <c r="BAP31"/>
      <c r="BAQ31"/>
      <c r="BAR31"/>
      <c r="BAS31"/>
      <c r="BAT31"/>
      <c r="BAU31"/>
      <c r="BAV31"/>
      <c r="BAW31"/>
      <c r="BAX31"/>
      <c r="BAY31"/>
      <c r="BAZ31"/>
      <c r="BBA31"/>
      <c r="BBB31"/>
      <c r="BBC31"/>
      <c r="BBD31"/>
      <c r="BBE31"/>
      <c r="BBF31"/>
      <c r="BBG31"/>
      <c r="BBH31"/>
      <c r="BBI31"/>
      <c r="BBJ31"/>
      <c r="BBK31"/>
      <c r="BBL31"/>
      <c r="BBM31"/>
      <c r="BBN31"/>
      <c r="BBO31"/>
      <c r="BBP31"/>
      <c r="BBQ31"/>
      <c r="BBR31"/>
      <c r="BBS31"/>
      <c r="BBT31"/>
      <c r="BBU31"/>
      <c r="BBV31"/>
      <c r="BBW31"/>
      <c r="BBX31"/>
      <c r="BBY31"/>
      <c r="BBZ31"/>
      <c r="BCA31"/>
      <c r="BCB31"/>
      <c r="BCC31"/>
      <c r="BCD31"/>
      <c r="BCE31"/>
      <c r="BCF31"/>
      <c r="BCG31"/>
      <c r="BCH31"/>
      <c r="BCI31"/>
      <c r="BCJ31"/>
      <c r="BCK31"/>
      <c r="BCL31"/>
      <c r="BCM31"/>
      <c r="BCN31"/>
      <c r="BCO31"/>
      <c r="BCP31"/>
      <c r="BCQ31"/>
      <c r="BCR31"/>
      <c r="BCS31"/>
      <c r="BCT31"/>
      <c r="BCU31"/>
      <c r="BCV31"/>
      <c r="BCW31"/>
      <c r="BCX31"/>
      <c r="BCY31"/>
      <c r="BCZ31"/>
      <c r="BDA31"/>
      <c r="BDB31"/>
      <c r="BDC31"/>
      <c r="BDD31"/>
      <c r="BDE31"/>
      <c r="BDF31"/>
      <c r="BDG31"/>
      <c r="BDH31"/>
      <c r="BDI31"/>
      <c r="BDJ31"/>
      <c r="BDK31"/>
      <c r="BDL31"/>
      <c r="BDM31"/>
      <c r="BDN31"/>
      <c r="BDO31"/>
      <c r="BDP31"/>
      <c r="BDQ31"/>
      <c r="BDR31"/>
      <c r="BDS31"/>
      <c r="BDT31"/>
      <c r="BDU31"/>
      <c r="BDV31"/>
      <c r="BDW31"/>
      <c r="BDX31"/>
      <c r="BDY31"/>
      <c r="BDZ31"/>
      <c r="BEA31"/>
      <c r="BEB31"/>
      <c r="BEC31"/>
      <c r="BED31"/>
      <c r="BEE31"/>
      <c r="BEF31"/>
      <c r="BEG31"/>
      <c r="BEH31"/>
      <c r="BEI31"/>
      <c r="BEJ31"/>
      <c r="BEK31"/>
      <c r="BEL31"/>
      <c r="BEM31"/>
      <c r="BEN31"/>
      <c r="BEO31"/>
      <c r="BEP31"/>
      <c r="BEQ31"/>
      <c r="BER31"/>
      <c r="BES31"/>
      <c r="BET31"/>
      <c r="BEU31"/>
      <c r="BEV31"/>
      <c r="BEW31"/>
      <c r="BEX31"/>
      <c r="BEY31"/>
      <c r="BEZ31"/>
      <c r="BFA31"/>
      <c r="BFB31"/>
      <c r="BFC31"/>
      <c r="BFD31"/>
      <c r="BFE31"/>
      <c r="BFF31"/>
      <c r="BFG31"/>
      <c r="BFH31"/>
      <c r="BFI31"/>
      <c r="BFJ31"/>
      <c r="BFK31"/>
      <c r="BFL31"/>
      <c r="BFM31"/>
      <c r="BFN31"/>
      <c r="BFO31"/>
      <c r="BFP31"/>
      <c r="BFQ31"/>
      <c r="BFR31"/>
      <c r="BFS31"/>
      <c r="BFT31"/>
      <c r="BFU31"/>
      <c r="BFV31"/>
      <c r="BFW31"/>
      <c r="BFX31"/>
      <c r="BFY31"/>
      <c r="BFZ31"/>
      <c r="BGA31"/>
      <c r="BGB31"/>
      <c r="BGC31"/>
      <c r="BGD31"/>
      <c r="BGE31"/>
      <c r="BGF31"/>
      <c r="BGG31"/>
      <c r="BGH31"/>
      <c r="BGI31"/>
      <c r="BGJ31"/>
      <c r="BGK31"/>
      <c r="BGL31"/>
      <c r="BGM31"/>
      <c r="BGN31"/>
      <c r="BGO31"/>
      <c r="BGP31"/>
      <c r="BGQ31"/>
      <c r="BGR31"/>
      <c r="BGS31"/>
      <c r="BGT31"/>
      <c r="BGU31"/>
      <c r="BGV31"/>
      <c r="BGW31"/>
      <c r="BGX31"/>
      <c r="BGY31"/>
      <c r="BGZ31"/>
      <c r="BHA31"/>
      <c r="BHB31"/>
      <c r="BHC31"/>
      <c r="BHD31"/>
      <c r="BHE31"/>
      <c r="BHF31"/>
      <c r="BHG31"/>
      <c r="BHH31"/>
      <c r="BHI31"/>
      <c r="BHJ31"/>
      <c r="BHK31"/>
      <c r="BHL31"/>
      <c r="BHM31"/>
      <c r="BHN31"/>
      <c r="BHO31"/>
      <c r="BHP31"/>
      <c r="BHQ31"/>
      <c r="BHR31"/>
      <c r="BHS31"/>
      <c r="BHT31"/>
      <c r="BHU31"/>
      <c r="BHV31"/>
      <c r="BHW31"/>
      <c r="BHX31"/>
      <c r="BHY31"/>
      <c r="BHZ31"/>
      <c r="BIA31"/>
      <c r="BIB31"/>
      <c r="BIC31"/>
      <c r="BID31"/>
      <c r="BIE31"/>
      <c r="BIF31"/>
      <c r="BIG31"/>
      <c r="BIH31"/>
      <c r="BII31"/>
      <c r="BIJ31"/>
      <c r="BIK31"/>
      <c r="BIL31"/>
      <c r="BIM31"/>
      <c r="BIN31"/>
      <c r="BIO31"/>
      <c r="BIP31"/>
      <c r="BIQ31"/>
    </row>
    <row r="32" spans="1:1603" s="28" customFormat="1" ht="54" customHeight="1" x14ac:dyDescent="0.2">
      <c r="A32" s="9" t="s">
        <v>219</v>
      </c>
      <c r="B32" s="10" t="s">
        <v>48</v>
      </c>
      <c r="C32" s="11" t="s">
        <v>49</v>
      </c>
      <c r="D32" s="11" t="s">
        <v>62</v>
      </c>
      <c r="E32" s="12" t="s">
        <v>104</v>
      </c>
      <c r="F32" s="14" t="s">
        <v>105</v>
      </c>
      <c r="G32" s="39" t="s">
        <v>220</v>
      </c>
      <c r="H32" s="41">
        <v>43927</v>
      </c>
      <c r="I32" s="39" t="s">
        <v>221</v>
      </c>
      <c r="J32" s="41">
        <v>43934</v>
      </c>
      <c r="K32" s="43">
        <v>7583730</v>
      </c>
      <c r="L32" s="43">
        <v>3791865</v>
      </c>
      <c r="M32" s="40">
        <v>43934</v>
      </c>
      <c r="N32" s="41">
        <v>43934</v>
      </c>
      <c r="O32" s="41">
        <v>44024</v>
      </c>
      <c r="P32" s="23" t="s">
        <v>222</v>
      </c>
      <c r="Q32" s="77">
        <v>43992</v>
      </c>
      <c r="R32" s="8">
        <v>128</v>
      </c>
      <c r="S32" s="77">
        <v>43990</v>
      </c>
      <c r="T32" s="8">
        <v>123</v>
      </c>
      <c r="U32" s="77">
        <v>43992</v>
      </c>
      <c r="V32" s="8"/>
      <c r="W32" s="8"/>
      <c r="X32" s="8"/>
      <c r="Y32" s="8"/>
      <c r="Z32" s="8"/>
      <c r="AA32" s="8"/>
      <c r="AB32" s="8"/>
      <c r="AC32" s="18" t="s">
        <v>109</v>
      </c>
      <c r="AD32" s="18"/>
      <c r="AE32" s="7"/>
      <c r="AF32" s="7"/>
      <c r="AG32" s="41">
        <v>44024</v>
      </c>
      <c r="AH32" s="43">
        <v>3791865</v>
      </c>
      <c r="AI32" s="15"/>
      <c r="AJ32" s="43">
        <f t="shared" ref="AJ32:AJ63" si="3">AI32+AH32+K32</f>
        <v>11375595</v>
      </c>
      <c r="AK32" s="43">
        <f>+Tabla2[[#This Row],[VALOR TOTAL DE CONTRATACIÓN]]+Tabla2[[#This Row],[VALOR ADICIÓN NO. 1]]+Tabla2[[#This Row],[VALOR ADICIÓN NO.2]]</f>
        <v>11375595</v>
      </c>
      <c r="AL32" s="11" t="s">
        <v>54</v>
      </c>
      <c r="AM32" s="6"/>
      <c r="AN32" s="11"/>
      <c r="AO32" s="16" t="s">
        <v>56</v>
      </c>
      <c r="AP32" s="16" t="s">
        <v>111</v>
      </c>
      <c r="AQ32" s="6" t="s">
        <v>58</v>
      </c>
      <c r="AR32" s="54" t="s">
        <v>223</v>
      </c>
      <c r="AS32" s="44" t="s">
        <v>60</v>
      </c>
      <c r="AT32" s="5">
        <v>3</v>
      </c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  <c r="AMG32"/>
      <c r="AMH32"/>
      <c r="AMI32"/>
      <c r="AMJ32"/>
      <c r="AMK32"/>
      <c r="AML32"/>
      <c r="AMM32"/>
      <c r="AMN32"/>
      <c r="AMO32"/>
      <c r="AMP32"/>
      <c r="AMQ32"/>
      <c r="AMR32"/>
      <c r="AMS32"/>
      <c r="AMT32"/>
      <c r="AMU32"/>
      <c r="AMV32"/>
      <c r="AMW32"/>
      <c r="AMX32"/>
      <c r="AMY32"/>
      <c r="AMZ32"/>
      <c r="ANA32"/>
      <c r="ANB32"/>
      <c r="ANC32"/>
      <c r="AND32"/>
      <c r="ANE32"/>
      <c r="ANF32"/>
      <c r="ANG32"/>
      <c r="ANH32"/>
      <c r="ANI32"/>
      <c r="ANJ32"/>
      <c r="ANK32"/>
      <c r="ANL32"/>
      <c r="ANM32"/>
      <c r="ANN32"/>
      <c r="ANO32"/>
      <c r="ANP32"/>
      <c r="ANQ32"/>
      <c r="ANR32"/>
      <c r="ANS32"/>
      <c r="ANT32"/>
      <c r="ANU32"/>
      <c r="ANV32"/>
      <c r="ANW32"/>
      <c r="ANX32"/>
      <c r="ANY32"/>
      <c r="ANZ32"/>
      <c r="AOA32"/>
      <c r="AOB32"/>
      <c r="AOC32"/>
      <c r="AOD32"/>
      <c r="AOE32"/>
      <c r="AOF32"/>
      <c r="AOG32"/>
      <c r="AOH32"/>
      <c r="AOI32"/>
      <c r="AOJ32"/>
      <c r="AOK32"/>
      <c r="AOL32"/>
      <c r="AOM32"/>
      <c r="AON32"/>
      <c r="AOO32"/>
      <c r="AOP32"/>
      <c r="AOQ32"/>
      <c r="AOR32"/>
      <c r="AOS32"/>
      <c r="AOT32"/>
      <c r="AOU32"/>
      <c r="AOV32"/>
      <c r="AOW32"/>
      <c r="AOX32"/>
      <c r="AOY32"/>
      <c r="AOZ32"/>
      <c r="APA32"/>
      <c r="APB32"/>
      <c r="APC32"/>
      <c r="APD32"/>
      <c r="APE32"/>
      <c r="APF32"/>
      <c r="APG32"/>
      <c r="APH32"/>
      <c r="API32"/>
      <c r="APJ32"/>
      <c r="APK32"/>
      <c r="APL32"/>
      <c r="APM32"/>
      <c r="APN32"/>
      <c r="APO32"/>
      <c r="APP32"/>
      <c r="APQ32"/>
      <c r="APR32"/>
      <c r="APS32"/>
      <c r="APT32"/>
      <c r="APU32"/>
      <c r="APV32"/>
      <c r="APW32"/>
      <c r="APX32"/>
      <c r="APY32"/>
      <c r="APZ32"/>
      <c r="AQA32"/>
      <c r="AQB32"/>
      <c r="AQC32"/>
      <c r="AQD32"/>
      <c r="AQE32"/>
      <c r="AQF32"/>
      <c r="AQG32"/>
      <c r="AQH32"/>
      <c r="AQI32"/>
      <c r="AQJ32"/>
      <c r="AQK32"/>
      <c r="AQL32"/>
      <c r="AQM32"/>
      <c r="AQN32"/>
      <c r="AQO32"/>
      <c r="AQP32"/>
      <c r="AQQ32"/>
      <c r="AQR32"/>
      <c r="AQS32"/>
      <c r="AQT32"/>
      <c r="AQU32"/>
      <c r="AQV32"/>
      <c r="AQW32"/>
      <c r="AQX32"/>
      <c r="AQY32"/>
      <c r="AQZ32"/>
      <c r="ARA32"/>
      <c r="ARB32"/>
      <c r="ARC32"/>
      <c r="ARD32"/>
      <c r="ARE32"/>
      <c r="ARF32"/>
      <c r="ARG32"/>
      <c r="ARH32"/>
      <c r="ARI32"/>
      <c r="ARJ32"/>
      <c r="ARK32"/>
      <c r="ARL32"/>
      <c r="ARM32"/>
      <c r="ARN32"/>
      <c r="ARO32"/>
      <c r="ARP32"/>
      <c r="ARQ32"/>
      <c r="ARR32"/>
      <c r="ARS32"/>
      <c r="ART32"/>
      <c r="ARU32"/>
      <c r="ARV32"/>
      <c r="ARW32"/>
      <c r="ARX32"/>
      <c r="ARY32"/>
      <c r="ARZ32"/>
      <c r="ASA32"/>
      <c r="ASB32"/>
      <c r="ASC32"/>
      <c r="ASD32"/>
      <c r="ASE32"/>
      <c r="ASF32"/>
      <c r="ASG32"/>
      <c r="ASH32"/>
      <c r="ASI32"/>
      <c r="ASJ32"/>
      <c r="ASK32"/>
      <c r="ASL32"/>
      <c r="ASM32"/>
      <c r="ASN32"/>
      <c r="ASO32"/>
      <c r="ASP32"/>
      <c r="ASQ32"/>
      <c r="ASR32"/>
      <c r="ASS32"/>
      <c r="AST32"/>
      <c r="ASU32"/>
      <c r="ASV32"/>
      <c r="ASW32"/>
      <c r="ASX32"/>
      <c r="ASY32"/>
      <c r="ASZ32"/>
      <c r="ATA32"/>
      <c r="ATB32"/>
      <c r="ATC32"/>
      <c r="ATD32"/>
      <c r="ATE32"/>
      <c r="ATF32"/>
      <c r="ATG32"/>
      <c r="ATH32"/>
      <c r="ATI32"/>
      <c r="ATJ32"/>
      <c r="ATK32"/>
      <c r="ATL32"/>
      <c r="ATM32"/>
      <c r="ATN32"/>
      <c r="ATO32"/>
      <c r="ATP32"/>
      <c r="ATQ32"/>
      <c r="ATR32"/>
      <c r="ATS32"/>
      <c r="ATT32"/>
      <c r="ATU32"/>
      <c r="ATV32"/>
      <c r="ATW32"/>
      <c r="ATX32"/>
      <c r="ATY32"/>
      <c r="ATZ32"/>
      <c r="AUA32"/>
      <c r="AUB32"/>
      <c r="AUC32"/>
      <c r="AUD32"/>
      <c r="AUE32"/>
      <c r="AUF32"/>
      <c r="AUG32"/>
      <c r="AUH32"/>
      <c r="AUI32"/>
      <c r="AUJ32"/>
      <c r="AUK32"/>
      <c r="AUL32"/>
      <c r="AUM32"/>
      <c r="AUN32"/>
      <c r="AUO32"/>
      <c r="AUP32"/>
      <c r="AUQ32"/>
      <c r="AUR32"/>
      <c r="AUS32"/>
      <c r="AUT32"/>
      <c r="AUU32"/>
      <c r="AUV32"/>
      <c r="AUW32"/>
      <c r="AUX32"/>
      <c r="AUY32"/>
      <c r="AUZ32"/>
      <c r="AVA32"/>
      <c r="AVB32"/>
      <c r="AVC32"/>
      <c r="AVD32"/>
      <c r="AVE32"/>
      <c r="AVF32"/>
      <c r="AVG32"/>
      <c r="AVH32"/>
      <c r="AVI32"/>
      <c r="AVJ32"/>
      <c r="AVK32"/>
      <c r="AVL32"/>
      <c r="AVM32"/>
      <c r="AVN32"/>
      <c r="AVO32"/>
      <c r="AVP32"/>
      <c r="AVQ32"/>
      <c r="AVR32"/>
      <c r="AVS32"/>
      <c r="AVT32"/>
      <c r="AVU32"/>
      <c r="AVV32"/>
      <c r="AVW32"/>
      <c r="AVX32"/>
      <c r="AVY32"/>
      <c r="AVZ32"/>
      <c r="AWA32"/>
      <c r="AWB32"/>
      <c r="AWC32"/>
      <c r="AWD32"/>
      <c r="AWE32"/>
      <c r="AWF32"/>
      <c r="AWG32"/>
      <c r="AWH32"/>
      <c r="AWI32"/>
      <c r="AWJ32"/>
      <c r="AWK32"/>
      <c r="AWL32"/>
      <c r="AWM32"/>
      <c r="AWN32"/>
      <c r="AWO32"/>
      <c r="AWP32"/>
      <c r="AWQ32"/>
      <c r="AWR32"/>
      <c r="AWS32"/>
      <c r="AWT32"/>
      <c r="AWU32"/>
      <c r="AWV32"/>
      <c r="AWW32"/>
      <c r="AWX32"/>
      <c r="AWY32"/>
      <c r="AWZ32"/>
      <c r="AXA32"/>
      <c r="AXB32"/>
      <c r="AXC32"/>
      <c r="AXD32"/>
      <c r="AXE32"/>
      <c r="AXF32"/>
      <c r="AXG32"/>
      <c r="AXH32"/>
      <c r="AXI32"/>
      <c r="AXJ32"/>
      <c r="AXK32"/>
      <c r="AXL32"/>
      <c r="AXM32"/>
      <c r="AXN32"/>
      <c r="AXO32"/>
      <c r="AXP32"/>
      <c r="AXQ32"/>
      <c r="AXR32"/>
      <c r="AXS32"/>
      <c r="AXT32"/>
      <c r="AXU32"/>
      <c r="AXV32"/>
      <c r="AXW32"/>
      <c r="AXX32"/>
      <c r="AXY32"/>
      <c r="AXZ32"/>
      <c r="AYA32"/>
      <c r="AYB32"/>
      <c r="AYC32"/>
      <c r="AYD32"/>
      <c r="AYE32"/>
      <c r="AYF32"/>
      <c r="AYG32"/>
      <c r="AYH32"/>
      <c r="AYI32"/>
      <c r="AYJ32"/>
      <c r="AYK32"/>
      <c r="AYL32"/>
      <c r="AYM32"/>
      <c r="AYN32"/>
      <c r="AYO32"/>
      <c r="AYP32"/>
      <c r="AYQ32"/>
      <c r="AYR32"/>
      <c r="AYS32"/>
      <c r="AYT32"/>
      <c r="AYU32"/>
      <c r="AYV32"/>
      <c r="AYW32"/>
      <c r="AYX32"/>
      <c r="AYY32"/>
      <c r="AYZ32"/>
      <c r="AZA32"/>
      <c r="AZB32"/>
      <c r="AZC32"/>
      <c r="AZD32"/>
      <c r="AZE32"/>
      <c r="AZF32"/>
      <c r="AZG32"/>
      <c r="AZH32"/>
      <c r="AZI32"/>
      <c r="AZJ32"/>
      <c r="AZK32"/>
      <c r="AZL32"/>
      <c r="AZM32"/>
      <c r="AZN32"/>
      <c r="AZO32"/>
      <c r="AZP32"/>
      <c r="AZQ32"/>
      <c r="AZR32"/>
      <c r="AZS32"/>
      <c r="AZT32"/>
      <c r="AZU32"/>
      <c r="AZV32"/>
      <c r="AZW32"/>
      <c r="AZX32"/>
      <c r="AZY32"/>
      <c r="AZZ32"/>
      <c r="BAA32"/>
      <c r="BAB32"/>
      <c r="BAC32"/>
      <c r="BAD32"/>
      <c r="BAE32"/>
      <c r="BAF32"/>
      <c r="BAG32"/>
      <c r="BAH32"/>
      <c r="BAI32"/>
      <c r="BAJ32"/>
      <c r="BAK32"/>
      <c r="BAL32"/>
      <c r="BAM32"/>
      <c r="BAN32"/>
      <c r="BAO32"/>
      <c r="BAP32"/>
      <c r="BAQ32"/>
      <c r="BAR32"/>
      <c r="BAS32"/>
      <c r="BAT32"/>
      <c r="BAU32"/>
      <c r="BAV32"/>
      <c r="BAW32"/>
      <c r="BAX32"/>
      <c r="BAY32"/>
      <c r="BAZ32"/>
      <c r="BBA32"/>
      <c r="BBB32"/>
      <c r="BBC32"/>
      <c r="BBD32"/>
      <c r="BBE32"/>
      <c r="BBF32"/>
      <c r="BBG32"/>
      <c r="BBH32"/>
      <c r="BBI32"/>
      <c r="BBJ32"/>
      <c r="BBK32"/>
      <c r="BBL32"/>
      <c r="BBM32"/>
      <c r="BBN32"/>
      <c r="BBO32"/>
      <c r="BBP32"/>
      <c r="BBQ32"/>
      <c r="BBR32"/>
      <c r="BBS32"/>
      <c r="BBT32"/>
      <c r="BBU32"/>
      <c r="BBV32"/>
      <c r="BBW32"/>
      <c r="BBX32"/>
      <c r="BBY32"/>
      <c r="BBZ32"/>
      <c r="BCA32"/>
      <c r="BCB32"/>
      <c r="BCC32"/>
      <c r="BCD32"/>
      <c r="BCE32"/>
      <c r="BCF32"/>
      <c r="BCG32"/>
      <c r="BCH32"/>
      <c r="BCI32"/>
      <c r="BCJ32"/>
      <c r="BCK32"/>
      <c r="BCL32"/>
      <c r="BCM32"/>
      <c r="BCN32"/>
      <c r="BCO32"/>
      <c r="BCP32"/>
      <c r="BCQ32"/>
      <c r="BCR32"/>
      <c r="BCS32"/>
      <c r="BCT32"/>
      <c r="BCU32"/>
      <c r="BCV32"/>
      <c r="BCW32"/>
      <c r="BCX32"/>
      <c r="BCY32"/>
      <c r="BCZ32"/>
      <c r="BDA32"/>
      <c r="BDB32"/>
      <c r="BDC32"/>
      <c r="BDD32"/>
      <c r="BDE32"/>
      <c r="BDF32"/>
      <c r="BDG32"/>
      <c r="BDH32"/>
      <c r="BDI32"/>
      <c r="BDJ32"/>
      <c r="BDK32"/>
      <c r="BDL32"/>
      <c r="BDM32"/>
      <c r="BDN32"/>
      <c r="BDO32"/>
      <c r="BDP32"/>
      <c r="BDQ32"/>
      <c r="BDR32"/>
      <c r="BDS32"/>
      <c r="BDT32"/>
      <c r="BDU32"/>
      <c r="BDV32"/>
      <c r="BDW32"/>
      <c r="BDX32"/>
      <c r="BDY32"/>
      <c r="BDZ32"/>
      <c r="BEA32"/>
      <c r="BEB32"/>
      <c r="BEC32"/>
      <c r="BED32"/>
      <c r="BEE32"/>
      <c r="BEF32"/>
      <c r="BEG32"/>
      <c r="BEH32"/>
      <c r="BEI32"/>
      <c r="BEJ32"/>
      <c r="BEK32"/>
      <c r="BEL32"/>
      <c r="BEM32"/>
      <c r="BEN32"/>
      <c r="BEO32"/>
      <c r="BEP32"/>
      <c r="BEQ32"/>
      <c r="BER32"/>
      <c r="BES32"/>
      <c r="BET32"/>
      <c r="BEU32"/>
      <c r="BEV32"/>
      <c r="BEW32"/>
      <c r="BEX32"/>
      <c r="BEY32"/>
      <c r="BEZ32"/>
      <c r="BFA32"/>
      <c r="BFB32"/>
      <c r="BFC32"/>
      <c r="BFD32"/>
      <c r="BFE32"/>
      <c r="BFF32"/>
      <c r="BFG32"/>
      <c r="BFH32"/>
      <c r="BFI32"/>
      <c r="BFJ32"/>
      <c r="BFK32"/>
      <c r="BFL32"/>
      <c r="BFM32"/>
      <c r="BFN32"/>
      <c r="BFO32"/>
      <c r="BFP32"/>
      <c r="BFQ32"/>
      <c r="BFR32"/>
      <c r="BFS32"/>
      <c r="BFT32"/>
      <c r="BFU32"/>
      <c r="BFV32"/>
      <c r="BFW32"/>
      <c r="BFX32"/>
      <c r="BFY32"/>
      <c r="BFZ32"/>
      <c r="BGA32"/>
      <c r="BGB32"/>
      <c r="BGC32"/>
      <c r="BGD32"/>
      <c r="BGE32"/>
      <c r="BGF32"/>
      <c r="BGG32"/>
      <c r="BGH32"/>
      <c r="BGI32"/>
      <c r="BGJ32"/>
      <c r="BGK32"/>
      <c r="BGL32"/>
      <c r="BGM32"/>
      <c r="BGN32"/>
      <c r="BGO32"/>
      <c r="BGP32"/>
      <c r="BGQ32"/>
      <c r="BGR32"/>
      <c r="BGS32"/>
      <c r="BGT32"/>
      <c r="BGU32"/>
      <c r="BGV32"/>
      <c r="BGW32"/>
      <c r="BGX32"/>
      <c r="BGY32"/>
      <c r="BGZ32"/>
      <c r="BHA32"/>
      <c r="BHB32"/>
      <c r="BHC32"/>
      <c r="BHD32"/>
      <c r="BHE32"/>
      <c r="BHF32"/>
      <c r="BHG32"/>
      <c r="BHH32"/>
      <c r="BHI32"/>
      <c r="BHJ32"/>
      <c r="BHK32"/>
      <c r="BHL32"/>
      <c r="BHM32"/>
      <c r="BHN32"/>
      <c r="BHO32"/>
      <c r="BHP32"/>
      <c r="BHQ32"/>
      <c r="BHR32"/>
      <c r="BHS32"/>
      <c r="BHT32"/>
      <c r="BHU32"/>
      <c r="BHV32"/>
      <c r="BHW32"/>
      <c r="BHX32"/>
      <c r="BHY32"/>
      <c r="BHZ32"/>
      <c r="BIA32"/>
      <c r="BIB32"/>
      <c r="BIC32"/>
      <c r="BID32"/>
      <c r="BIE32"/>
      <c r="BIF32"/>
      <c r="BIG32"/>
      <c r="BIH32"/>
      <c r="BII32"/>
      <c r="BIJ32"/>
      <c r="BIK32"/>
      <c r="BIL32"/>
      <c r="BIM32"/>
      <c r="BIN32"/>
      <c r="BIO32"/>
      <c r="BIP32"/>
      <c r="BIQ32"/>
    </row>
    <row r="33" spans="1:1603" s="28" customFormat="1" ht="54" customHeight="1" x14ac:dyDescent="0.2">
      <c r="A33" s="9" t="s">
        <v>224</v>
      </c>
      <c r="B33" s="10" t="s">
        <v>48</v>
      </c>
      <c r="C33" s="11" t="s">
        <v>49</v>
      </c>
      <c r="D33" s="11" t="s">
        <v>50</v>
      </c>
      <c r="E33" s="12" t="s">
        <v>121</v>
      </c>
      <c r="F33" s="14" t="s">
        <v>122</v>
      </c>
      <c r="G33" s="39" t="s">
        <v>225</v>
      </c>
      <c r="H33" s="41">
        <v>43927</v>
      </c>
      <c r="I33" s="39" t="s">
        <v>226</v>
      </c>
      <c r="J33" s="41">
        <v>43934</v>
      </c>
      <c r="K33" s="43">
        <v>7583730</v>
      </c>
      <c r="L33" s="43">
        <v>3791865</v>
      </c>
      <c r="M33" s="40">
        <v>43934</v>
      </c>
      <c r="N33" s="41">
        <v>43934</v>
      </c>
      <c r="O33" s="41">
        <v>44024</v>
      </c>
      <c r="P33" s="23" t="s">
        <v>227</v>
      </c>
      <c r="Q33" s="77">
        <v>43992</v>
      </c>
      <c r="R33" s="8">
        <v>129</v>
      </c>
      <c r="S33" s="77">
        <v>43990</v>
      </c>
      <c r="T33" s="8">
        <v>122</v>
      </c>
      <c r="U33" s="77">
        <v>43992</v>
      </c>
      <c r="V33" s="8"/>
      <c r="W33" s="8"/>
      <c r="X33" s="8"/>
      <c r="Y33" s="8"/>
      <c r="Z33" s="8"/>
      <c r="AA33" s="8"/>
      <c r="AB33" s="8"/>
      <c r="AC33" s="18" t="s">
        <v>109</v>
      </c>
      <c r="AD33" s="18"/>
      <c r="AE33" s="7"/>
      <c r="AF33" s="7"/>
      <c r="AG33" s="41">
        <v>44024</v>
      </c>
      <c r="AH33" s="43">
        <v>3791865</v>
      </c>
      <c r="AI33" s="15"/>
      <c r="AJ33" s="43">
        <f t="shared" si="3"/>
        <v>11375595</v>
      </c>
      <c r="AK33" s="43">
        <f>+Tabla2[[#This Row],[VALOR TOTAL DE CONTRATACIÓN]]+Tabla2[[#This Row],[VALOR ADICIÓN NO. 1]]+Tabla2[[#This Row],[VALOR ADICIÓN NO.2]]</f>
        <v>11375595</v>
      </c>
      <c r="AL33" s="11" t="s">
        <v>54</v>
      </c>
      <c r="AM33" s="6"/>
      <c r="AN33" s="11"/>
      <c r="AO33" s="16" t="s">
        <v>56</v>
      </c>
      <c r="AP33" s="16" t="s">
        <v>111</v>
      </c>
      <c r="AQ33" s="6" t="s">
        <v>58</v>
      </c>
      <c r="AR33" s="54" t="s">
        <v>228</v>
      </c>
      <c r="AS33" s="44" t="s">
        <v>60</v>
      </c>
      <c r="AT33" s="5">
        <v>3</v>
      </c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  <c r="AMK33"/>
      <c r="AML33"/>
      <c r="AMM33"/>
      <c r="AMN33"/>
      <c r="AMO33"/>
      <c r="AMP33"/>
      <c r="AMQ33"/>
      <c r="AMR33"/>
      <c r="AMS33"/>
      <c r="AMT33"/>
      <c r="AMU33"/>
      <c r="AMV33"/>
      <c r="AMW33"/>
      <c r="AMX33"/>
      <c r="AMY33"/>
      <c r="AMZ33"/>
      <c r="ANA33"/>
      <c r="ANB33"/>
      <c r="ANC33"/>
      <c r="AND33"/>
      <c r="ANE33"/>
      <c r="ANF33"/>
      <c r="ANG33"/>
      <c r="ANH33"/>
      <c r="ANI33"/>
      <c r="ANJ33"/>
      <c r="ANK33"/>
      <c r="ANL33"/>
      <c r="ANM33"/>
      <c r="ANN33"/>
      <c r="ANO33"/>
      <c r="ANP33"/>
      <c r="ANQ33"/>
      <c r="ANR33"/>
      <c r="ANS33"/>
      <c r="ANT33"/>
      <c r="ANU33"/>
      <c r="ANV33"/>
      <c r="ANW33"/>
      <c r="ANX33"/>
      <c r="ANY33"/>
      <c r="ANZ33"/>
      <c r="AOA33"/>
      <c r="AOB33"/>
      <c r="AOC33"/>
      <c r="AOD33"/>
      <c r="AOE33"/>
      <c r="AOF33"/>
      <c r="AOG33"/>
      <c r="AOH33"/>
      <c r="AOI33"/>
      <c r="AOJ33"/>
      <c r="AOK33"/>
      <c r="AOL33"/>
      <c r="AOM33"/>
      <c r="AON33"/>
      <c r="AOO33"/>
      <c r="AOP33"/>
      <c r="AOQ33"/>
      <c r="AOR33"/>
      <c r="AOS33"/>
      <c r="AOT33"/>
      <c r="AOU33"/>
      <c r="AOV33"/>
      <c r="AOW33"/>
      <c r="AOX33"/>
      <c r="AOY33"/>
      <c r="AOZ33"/>
      <c r="APA33"/>
      <c r="APB33"/>
      <c r="APC33"/>
      <c r="APD33"/>
      <c r="APE33"/>
      <c r="APF33"/>
      <c r="APG33"/>
      <c r="APH33"/>
      <c r="API33"/>
      <c r="APJ33"/>
      <c r="APK33"/>
      <c r="APL33"/>
      <c r="APM33"/>
      <c r="APN33"/>
      <c r="APO33"/>
      <c r="APP33"/>
      <c r="APQ33"/>
      <c r="APR33"/>
      <c r="APS33"/>
      <c r="APT33"/>
      <c r="APU33"/>
      <c r="APV33"/>
      <c r="APW33"/>
      <c r="APX33"/>
      <c r="APY33"/>
      <c r="APZ33"/>
      <c r="AQA33"/>
      <c r="AQB33"/>
      <c r="AQC33"/>
      <c r="AQD33"/>
      <c r="AQE33"/>
      <c r="AQF33"/>
      <c r="AQG33"/>
      <c r="AQH33"/>
      <c r="AQI33"/>
      <c r="AQJ33"/>
      <c r="AQK33"/>
      <c r="AQL33"/>
      <c r="AQM33"/>
      <c r="AQN33"/>
      <c r="AQO33"/>
      <c r="AQP33"/>
      <c r="AQQ33"/>
      <c r="AQR33"/>
      <c r="AQS33"/>
      <c r="AQT33"/>
      <c r="AQU33"/>
      <c r="AQV33"/>
      <c r="AQW33"/>
      <c r="AQX33"/>
      <c r="AQY33"/>
      <c r="AQZ33"/>
      <c r="ARA33"/>
      <c r="ARB33"/>
      <c r="ARC33"/>
      <c r="ARD33"/>
      <c r="ARE33"/>
      <c r="ARF33"/>
      <c r="ARG33"/>
      <c r="ARH33"/>
      <c r="ARI33"/>
      <c r="ARJ33"/>
      <c r="ARK33"/>
      <c r="ARL33"/>
      <c r="ARM33"/>
      <c r="ARN33"/>
      <c r="ARO33"/>
      <c r="ARP33"/>
      <c r="ARQ33"/>
      <c r="ARR33"/>
      <c r="ARS33"/>
      <c r="ART33"/>
      <c r="ARU33"/>
      <c r="ARV33"/>
      <c r="ARW33"/>
      <c r="ARX33"/>
      <c r="ARY33"/>
      <c r="ARZ33"/>
      <c r="ASA33"/>
      <c r="ASB33"/>
      <c r="ASC33"/>
      <c r="ASD33"/>
      <c r="ASE33"/>
      <c r="ASF33"/>
      <c r="ASG33"/>
      <c r="ASH33"/>
      <c r="ASI33"/>
      <c r="ASJ33"/>
      <c r="ASK33"/>
      <c r="ASL33"/>
      <c r="ASM33"/>
      <c r="ASN33"/>
      <c r="ASO33"/>
      <c r="ASP33"/>
      <c r="ASQ33"/>
      <c r="ASR33"/>
      <c r="ASS33"/>
      <c r="AST33"/>
      <c r="ASU33"/>
      <c r="ASV33"/>
      <c r="ASW33"/>
      <c r="ASX33"/>
      <c r="ASY33"/>
      <c r="ASZ33"/>
      <c r="ATA33"/>
      <c r="ATB33"/>
      <c r="ATC33"/>
      <c r="ATD33"/>
      <c r="ATE33"/>
      <c r="ATF33"/>
      <c r="ATG33"/>
      <c r="ATH33"/>
      <c r="ATI33"/>
      <c r="ATJ33"/>
      <c r="ATK33"/>
      <c r="ATL33"/>
      <c r="ATM33"/>
      <c r="ATN33"/>
      <c r="ATO33"/>
      <c r="ATP33"/>
      <c r="ATQ33"/>
      <c r="ATR33"/>
      <c r="ATS33"/>
      <c r="ATT33"/>
      <c r="ATU33"/>
      <c r="ATV33"/>
      <c r="ATW33"/>
      <c r="ATX33"/>
      <c r="ATY33"/>
      <c r="ATZ33"/>
      <c r="AUA33"/>
      <c r="AUB33"/>
      <c r="AUC33"/>
      <c r="AUD33"/>
      <c r="AUE33"/>
      <c r="AUF33"/>
      <c r="AUG33"/>
      <c r="AUH33"/>
      <c r="AUI33"/>
      <c r="AUJ33"/>
      <c r="AUK33"/>
      <c r="AUL33"/>
      <c r="AUM33"/>
      <c r="AUN33"/>
      <c r="AUO33"/>
      <c r="AUP33"/>
      <c r="AUQ33"/>
      <c r="AUR33"/>
      <c r="AUS33"/>
      <c r="AUT33"/>
      <c r="AUU33"/>
      <c r="AUV33"/>
      <c r="AUW33"/>
      <c r="AUX33"/>
      <c r="AUY33"/>
      <c r="AUZ33"/>
      <c r="AVA33"/>
      <c r="AVB33"/>
      <c r="AVC33"/>
      <c r="AVD33"/>
      <c r="AVE33"/>
      <c r="AVF33"/>
      <c r="AVG33"/>
      <c r="AVH33"/>
      <c r="AVI33"/>
      <c r="AVJ33"/>
      <c r="AVK33"/>
      <c r="AVL33"/>
      <c r="AVM33"/>
      <c r="AVN33"/>
      <c r="AVO33"/>
      <c r="AVP33"/>
      <c r="AVQ33"/>
      <c r="AVR33"/>
      <c r="AVS33"/>
      <c r="AVT33"/>
      <c r="AVU33"/>
      <c r="AVV33"/>
      <c r="AVW33"/>
      <c r="AVX33"/>
      <c r="AVY33"/>
      <c r="AVZ33"/>
      <c r="AWA33"/>
      <c r="AWB33"/>
      <c r="AWC33"/>
      <c r="AWD33"/>
      <c r="AWE33"/>
      <c r="AWF33"/>
      <c r="AWG33"/>
      <c r="AWH33"/>
      <c r="AWI33"/>
      <c r="AWJ33"/>
      <c r="AWK33"/>
      <c r="AWL33"/>
      <c r="AWM33"/>
      <c r="AWN33"/>
      <c r="AWO33"/>
      <c r="AWP33"/>
      <c r="AWQ33"/>
      <c r="AWR33"/>
      <c r="AWS33"/>
      <c r="AWT33"/>
      <c r="AWU33"/>
      <c r="AWV33"/>
      <c r="AWW33"/>
      <c r="AWX33"/>
      <c r="AWY33"/>
      <c r="AWZ33"/>
      <c r="AXA33"/>
      <c r="AXB33"/>
      <c r="AXC33"/>
      <c r="AXD33"/>
      <c r="AXE33"/>
      <c r="AXF33"/>
      <c r="AXG33"/>
      <c r="AXH33"/>
      <c r="AXI33"/>
      <c r="AXJ33"/>
      <c r="AXK33"/>
      <c r="AXL33"/>
      <c r="AXM33"/>
      <c r="AXN33"/>
      <c r="AXO33"/>
      <c r="AXP33"/>
      <c r="AXQ33"/>
      <c r="AXR33"/>
      <c r="AXS33"/>
      <c r="AXT33"/>
      <c r="AXU33"/>
      <c r="AXV33"/>
      <c r="AXW33"/>
      <c r="AXX33"/>
      <c r="AXY33"/>
      <c r="AXZ33"/>
      <c r="AYA33"/>
      <c r="AYB33"/>
      <c r="AYC33"/>
      <c r="AYD33"/>
      <c r="AYE33"/>
      <c r="AYF33"/>
      <c r="AYG33"/>
      <c r="AYH33"/>
      <c r="AYI33"/>
      <c r="AYJ33"/>
      <c r="AYK33"/>
      <c r="AYL33"/>
      <c r="AYM33"/>
      <c r="AYN33"/>
      <c r="AYO33"/>
      <c r="AYP33"/>
      <c r="AYQ33"/>
      <c r="AYR33"/>
      <c r="AYS33"/>
      <c r="AYT33"/>
      <c r="AYU33"/>
      <c r="AYV33"/>
      <c r="AYW33"/>
      <c r="AYX33"/>
      <c r="AYY33"/>
      <c r="AYZ33"/>
      <c r="AZA33"/>
      <c r="AZB33"/>
      <c r="AZC33"/>
      <c r="AZD33"/>
      <c r="AZE33"/>
      <c r="AZF33"/>
      <c r="AZG33"/>
      <c r="AZH33"/>
      <c r="AZI33"/>
      <c r="AZJ33"/>
      <c r="AZK33"/>
      <c r="AZL33"/>
      <c r="AZM33"/>
      <c r="AZN33"/>
      <c r="AZO33"/>
      <c r="AZP33"/>
      <c r="AZQ33"/>
      <c r="AZR33"/>
      <c r="AZS33"/>
      <c r="AZT33"/>
      <c r="AZU33"/>
      <c r="AZV33"/>
      <c r="AZW33"/>
      <c r="AZX33"/>
      <c r="AZY33"/>
      <c r="AZZ33"/>
      <c r="BAA33"/>
      <c r="BAB33"/>
      <c r="BAC33"/>
      <c r="BAD33"/>
      <c r="BAE33"/>
      <c r="BAF33"/>
      <c r="BAG33"/>
      <c r="BAH33"/>
      <c r="BAI33"/>
      <c r="BAJ33"/>
      <c r="BAK33"/>
      <c r="BAL33"/>
      <c r="BAM33"/>
      <c r="BAN33"/>
      <c r="BAO33"/>
      <c r="BAP33"/>
      <c r="BAQ33"/>
      <c r="BAR33"/>
      <c r="BAS33"/>
      <c r="BAT33"/>
      <c r="BAU33"/>
      <c r="BAV33"/>
      <c r="BAW33"/>
      <c r="BAX33"/>
      <c r="BAY33"/>
      <c r="BAZ33"/>
      <c r="BBA33"/>
      <c r="BBB33"/>
      <c r="BBC33"/>
      <c r="BBD33"/>
      <c r="BBE33"/>
      <c r="BBF33"/>
      <c r="BBG33"/>
      <c r="BBH33"/>
      <c r="BBI33"/>
      <c r="BBJ33"/>
      <c r="BBK33"/>
      <c r="BBL33"/>
      <c r="BBM33"/>
      <c r="BBN33"/>
      <c r="BBO33"/>
      <c r="BBP33"/>
      <c r="BBQ33"/>
      <c r="BBR33"/>
      <c r="BBS33"/>
      <c r="BBT33"/>
      <c r="BBU33"/>
      <c r="BBV33"/>
      <c r="BBW33"/>
      <c r="BBX33"/>
      <c r="BBY33"/>
      <c r="BBZ33"/>
      <c r="BCA33"/>
      <c r="BCB33"/>
      <c r="BCC33"/>
      <c r="BCD33"/>
      <c r="BCE33"/>
      <c r="BCF33"/>
      <c r="BCG33"/>
      <c r="BCH33"/>
      <c r="BCI33"/>
      <c r="BCJ33"/>
      <c r="BCK33"/>
      <c r="BCL33"/>
      <c r="BCM33"/>
      <c r="BCN33"/>
      <c r="BCO33"/>
      <c r="BCP33"/>
      <c r="BCQ33"/>
      <c r="BCR33"/>
      <c r="BCS33"/>
      <c r="BCT33"/>
      <c r="BCU33"/>
      <c r="BCV33"/>
      <c r="BCW33"/>
      <c r="BCX33"/>
      <c r="BCY33"/>
      <c r="BCZ33"/>
      <c r="BDA33"/>
      <c r="BDB33"/>
      <c r="BDC33"/>
      <c r="BDD33"/>
      <c r="BDE33"/>
      <c r="BDF33"/>
      <c r="BDG33"/>
      <c r="BDH33"/>
      <c r="BDI33"/>
      <c r="BDJ33"/>
      <c r="BDK33"/>
      <c r="BDL33"/>
      <c r="BDM33"/>
      <c r="BDN33"/>
      <c r="BDO33"/>
      <c r="BDP33"/>
      <c r="BDQ33"/>
      <c r="BDR33"/>
      <c r="BDS33"/>
      <c r="BDT33"/>
      <c r="BDU33"/>
      <c r="BDV33"/>
      <c r="BDW33"/>
      <c r="BDX33"/>
      <c r="BDY33"/>
      <c r="BDZ33"/>
      <c r="BEA33"/>
      <c r="BEB33"/>
      <c r="BEC33"/>
      <c r="BED33"/>
      <c r="BEE33"/>
      <c r="BEF33"/>
      <c r="BEG33"/>
      <c r="BEH33"/>
      <c r="BEI33"/>
      <c r="BEJ33"/>
      <c r="BEK33"/>
      <c r="BEL33"/>
      <c r="BEM33"/>
      <c r="BEN33"/>
      <c r="BEO33"/>
      <c r="BEP33"/>
      <c r="BEQ33"/>
      <c r="BER33"/>
      <c r="BES33"/>
      <c r="BET33"/>
      <c r="BEU33"/>
      <c r="BEV33"/>
      <c r="BEW33"/>
      <c r="BEX33"/>
      <c r="BEY33"/>
      <c r="BEZ33"/>
      <c r="BFA33"/>
      <c r="BFB33"/>
      <c r="BFC33"/>
      <c r="BFD33"/>
      <c r="BFE33"/>
      <c r="BFF33"/>
      <c r="BFG33"/>
      <c r="BFH33"/>
      <c r="BFI33"/>
      <c r="BFJ33"/>
      <c r="BFK33"/>
      <c r="BFL33"/>
      <c r="BFM33"/>
      <c r="BFN33"/>
      <c r="BFO33"/>
      <c r="BFP33"/>
      <c r="BFQ33"/>
      <c r="BFR33"/>
      <c r="BFS33"/>
      <c r="BFT33"/>
      <c r="BFU33"/>
      <c r="BFV33"/>
      <c r="BFW33"/>
      <c r="BFX33"/>
      <c r="BFY33"/>
      <c r="BFZ33"/>
      <c r="BGA33"/>
      <c r="BGB33"/>
      <c r="BGC33"/>
      <c r="BGD33"/>
      <c r="BGE33"/>
      <c r="BGF33"/>
      <c r="BGG33"/>
      <c r="BGH33"/>
      <c r="BGI33"/>
      <c r="BGJ33"/>
      <c r="BGK33"/>
      <c r="BGL33"/>
      <c r="BGM33"/>
      <c r="BGN33"/>
      <c r="BGO33"/>
      <c r="BGP33"/>
      <c r="BGQ33"/>
      <c r="BGR33"/>
      <c r="BGS33"/>
      <c r="BGT33"/>
      <c r="BGU33"/>
      <c r="BGV33"/>
      <c r="BGW33"/>
      <c r="BGX33"/>
      <c r="BGY33"/>
      <c r="BGZ33"/>
      <c r="BHA33"/>
      <c r="BHB33"/>
      <c r="BHC33"/>
      <c r="BHD33"/>
      <c r="BHE33"/>
      <c r="BHF33"/>
      <c r="BHG33"/>
      <c r="BHH33"/>
      <c r="BHI33"/>
      <c r="BHJ33"/>
      <c r="BHK33"/>
      <c r="BHL33"/>
      <c r="BHM33"/>
      <c r="BHN33"/>
      <c r="BHO33"/>
      <c r="BHP33"/>
      <c r="BHQ33"/>
      <c r="BHR33"/>
      <c r="BHS33"/>
      <c r="BHT33"/>
      <c r="BHU33"/>
      <c r="BHV33"/>
      <c r="BHW33"/>
      <c r="BHX33"/>
      <c r="BHY33"/>
      <c r="BHZ33"/>
      <c r="BIA33"/>
      <c r="BIB33"/>
      <c r="BIC33"/>
      <c r="BID33"/>
      <c r="BIE33"/>
      <c r="BIF33"/>
      <c r="BIG33"/>
      <c r="BIH33"/>
      <c r="BII33"/>
      <c r="BIJ33"/>
      <c r="BIK33"/>
      <c r="BIL33"/>
      <c r="BIM33"/>
      <c r="BIN33"/>
      <c r="BIO33"/>
      <c r="BIP33"/>
      <c r="BIQ33"/>
    </row>
    <row r="34" spans="1:1603" s="28" customFormat="1" ht="54" customHeight="1" x14ac:dyDescent="0.2">
      <c r="A34" s="9" t="s">
        <v>229</v>
      </c>
      <c r="B34" s="10" t="s">
        <v>48</v>
      </c>
      <c r="C34" s="11" t="s">
        <v>179</v>
      </c>
      <c r="D34" s="11" t="s">
        <v>50</v>
      </c>
      <c r="E34" s="12" t="s">
        <v>230</v>
      </c>
      <c r="F34" s="14" t="s">
        <v>231</v>
      </c>
      <c r="G34" s="39" t="s">
        <v>232</v>
      </c>
      <c r="H34" s="41">
        <v>43929</v>
      </c>
      <c r="I34" s="39" t="s">
        <v>233</v>
      </c>
      <c r="J34" s="41">
        <v>43936</v>
      </c>
      <c r="K34" s="43">
        <v>25489800</v>
      </c>
      <c r="L34" s="43">
        <v>2124150</v>
      </c>
      <c r="M34" s="40">
        <v>43935</v>
      </c>
      <c r="N34" s="40">
        <v>43936</v>
      </c>
      <c r="O34" s="40">
        <v>44300</v>
      </c>
      <c r="P34" s="23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40">
        <f>+Tabla2[[#This Row],[FECHA DE TERMINACIÓN PROGRAMADA]]</f>
        <v>44300</v>
      </c>
      <c r="AH34" s="43"/>
      <c r="AI34" s="15"/>
      <c r="AJ34" s="43">
        <f t="shared" si="3"/>
        <v>25489800</v>
      </c>
      <c r="AK34" s="43">
        <f>+Tabla2[[#This Row],[VALOR TOTAL DE CONTRATACIÓN]]+Tabla2[[#This Row],[VALOR ADICIÓN NO. 1]]+Tabla2[[#This Row],[VALOR ADICIÓN NO.2]]</f>
        <v>25489800</v>
      </c>
      <c r="AL34" s="6" t="s">
        <v>183</v>
      </c>
      <c r="AM34" s="10"/>
      <c r="AN34" s="11"/>
      <c r="AO34" s="16" t="s">
        <v>56</v>
      </c>
      <c r="AP34" s="16" t="s">
        <v>57</v>
      </c>
      <c r="AQ34" s="10"/>
      <c r="AR34" s="54" t="s">
        <v>234</v>
      </c>
      <c r="AS34" s="44" t="s">
        <v>60</v>
      </c>
      <c r="AT34" s="5">
        <v>12</v>
      </c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  <c r="AMK34"/>
      <c r="AML34"/>
      <c r="AMM34"/>
      <c r="AMN34"/>
      <c r="AMO34"/>
      <c r="AMP34"/>
      <c r="AMQ34"/>
      <c r="AMR34"/>
      <c r="AMS34"/>
      <c r="AMT34"/>
      <c r="AMU34"/>
      <c r="AMV34"/>
      <c r="AMW34"/>
      <c r="AMX34"/>
      <c r="AMY34"/>
      <c r="AMZ34"/>
      <c r="ANA34"/>
      <c r="ANB34"/>
      <c r="ANC34"/>
      <c r="AND34"/>
      <c r="ANE34"/>
      <c r="ANF34"/>
      <c r="ANG34"/>
      <c r="ANH34"/>
      <c r="ANI34"/>
      <c r="ANJ34"/>
      <c r="ANK34"/>
      <c r="ANL34"/>
      <c r="ANM34"/>
      <c r="ANN34"/>
      <c r="ANO34"/>
      <c r="ANP34"/>
      <c r="ANQ34"/>
      <c r="ANR34"/>
      <c r="ANS34"/>
      <c r="ANT34"/>
      <c r="ANU34"/>
      <c r="ANV34"/>
      <c r="ANW34"/>
      <c r="ANX34"/>
      <c r="ANY34"/>
      <c r="ANZ34"/>
      <c r="AOA34"/>
      <c r="AOB34"/>
      <c r="AOC34"/>
      <c r="AOD34"/>
      <c r="AOE34"/>
      <c r="AOF34"/>
      <c r="AOG34"/>
      <c r="AOH34"/>
      <c r="AOI34"/>
      <c r="AOJ34"/>
      <c r="AOK34"/>
      <c r="AOL34"/>
      <c r="AOM34"/>
      <c r="AON34"/>
      <c r="AOO34"/>
      <c r="AOP34"/>
      <c r="AOQ34"/>
      <c r="AOR34"/>
      <c r="AOS34"/>
      <c r="AOT34"/>
      <c r="AOU34"/>
      <c r="AOV34"/>
      <c r="AOW34"/>
      <c r="AOX34"/>
      <c r="AOY34"/>
      <c r="AOZ34"/>
      <c r="APA34"/>
      <c r="APB34"/>
      <c r="APC34"/>
      <c r="APD34"/>
      <c r="APE34"/>
      <c r="APF34"/>
      <c r="APG34"/>
      <c r="APH34"/>
      <c r="API34"/>
      <c r="APJ34"/>
      <c r="APK34"/>
      <c r="APL34"/>
      <c r="APM34"/>
      <c r="APN34"/>
      <c r="APO34"/>
      <c r="APP34"/>
      <c r="APQ34"/>
      <c r="APR34"/>
      <c r="APS34"/>
      <c r="APT34"/>
      <c r="APU34"/>
      <c r="APV34"/>
      <c r="APW34"/>
      <c r="APX34"/>
      <c r="APY34"/>
      <c r="APZ34"/>
      <c r="AQA34"/>
      <c r="AQB34"/>
      <c r="AQC34"/>
      <c r="AQD34"/>
      <c r="AQE34"/>
      <c r="AQF34"/>
      <c r="AQG34"/>
      <c r="AQH34"/>
      <c r="AQI34"/>
      <c r="AQJ34"/>
      <c r="AQK34"/>
      <c r="AQL34"/>
      <c r="AQM34"/>
      <c r="AQN34"/>
      <c r="AQO34"/>
      <c r="AQP34"/>
      <c r="AQQ34"/>
      <c r="AQR34"/>
      <c r="AQS34"/>
      <c r="AQT34"/>
      <c r="AQU34"/>
      <c r="AQV34"/>
      <c r="AQW34"/>
      <c r="AQX34"/>
      <c r="AQY34"/>
      <c r="AQZ34"/>
      <c r="ARA34"/>
      <c r="ARB34"/>
      <c r="ARC34"/>
      <c r="ARD34"/>
      <c r="ARE34"/>
      <c r="ARF34"/>
      <c r="ARG34"/>
      <c r="ARH34"/>
      <c r="ARI34"/>
      <c r="ARJ34"/>
      <c r="ARK34"/>
      <c r="ARL34"/>
      <c r="ARM34"/>
      <c r="ARN34"/>
      <c r="ARO34"/>
      <c r="ARP34"/>
      <c r="ARQ34"/>
      <c r="ARR34"/>
      <c r="ARS34"/>
      <c r="ART34"/>
      <c r="ARU34"/>
      <c r="ARV34"/>
      <c r="ARW34"/>
      <c r="ARX34"/>
      <c r="ARY34"/>
      <c r="ARZ34"/>
      <c r="ASA34"/>
      <c r="ASB34"/>
      <c r="ASC34"/>
      <c r="ASD34"/>
      <c r="ASE34"/>
      <c r="ASF34"/>
      <c r="ASG34"/>
      <c r="ASH34"/>
      <c r="ASI34"/>
      <c r="ASJ34"/>
      <c r="ASK34"/>
      <c r="ASL34"/>
      <c r="ASM34"/>
      <c r="ASN34"/>
      <c r="ASO34"/>
      <c r="ASP34"/>
      <c r="ASQ34"/>
      <c r="ASR34"/>
      <c r="ASS34"/>
      <c r="AST34"/>
      <c r="ASU34"/>
      <c r="ASV34"/>
      <c r="ASW34"/>
      <c r="ASX34"/>
      <c r="ASY34"/>
      <c r="ASZ34"/>
      <c r="ATA34"/>
      <c r="ATB34"/>
      <c r="ATC34"/>
      <c r="ATD34"/>
      <c r="ATE34"/>
      <c r="ATF34"/>
      <c r="ATG34"/>
      <c r="ATH34"/>
      <c r="ATI34"/>
      <c r="ATJ34"/>
      <c r="ATK34"/>
      <c r="ATL34"/>
      <c r="ATM34"/>
      <c r="ATN34"/>
      <c r="ATO34"/>
      <c r="ATP34"/>
      <c r="ATQ34"/>
      <c r="ATR34"/>
      <c r="ATS34"/>
      <c r="ATT34"/>
      <c r="ATU34"/>
      <c r="ATV34"/>
      <c r="ATW34"/>
      <c r="ATX34"/>
      <c r="ATY34"/>
      <c r="ATZ34"/>
      <c r="AUA34"/>
      <c r="AUB34"/>
      <c r="AUC34"/>
      <c r="AUD34"/>
      <c r="AUE34"/>
      <c r="AUF34"/>
      <c r="AUG34"/>
      <c r="AUH34"/>
      <c r="AUI34"/>
      <c r="AUJ34"/>
      <c r="AUK34"/>
      <c r="AUL34"/>
      <c r="AUM34"/>
      <c r="AUN34"/>
      <c r="AUO34"/>
      <c r="AUP34"/>
      <c r="AUQ34"/>
      <c r="AUR34"/>
      <c r="AUS34"/>
      <c r="AUT34"/>
      <c r="AUU34"/>
      <c r="AUV34"/>
      <c r="AUW34"/>
      <c r="AUX34"/>
      <c r="AUY34"/>
      <c r="AUZ34"/>
      <c r="AVA34"/>
      <c r="AVB34"/>
      <c r="AVC34"/>
      <c r="AVD34"/>
      <c r="AVE34"/>
      <c r="AVF34"/>
      <c r="AVG34"/>
      <c r="AVH34"/>
      <c r="AVI34"/>
      <c r="AVJ34"/>
      <c r="AVK34"/>
      <c r="AVL34"/>
      <c r="AVM34"/>
      <c r="AVN34"/>
      <c r="AVO34"/>
      <c r="AVP34"/>
      <c r="AVQ34"/>
      <c r="AVR34"/>
      <c r="AVS34"/>
      <c r="AVT34"/>
      <c r="AVU34"/>
      <c r="AVV34"/>
      <c r="AVW34"/>
      <c r="AVX34"/>
      <c r="AVY34"/>
      <c r="AVZ34"/>
      <c r="AWA34"/>
      <c r="AWB34"/>
      <c r="AWC34"/>
      <c r="AWD34"/>
      <c r="AWE34"/>
      <c r="AWF34"/>
      <c r="AWG34"/>
      <c r="AWH34"/>
      <c r="AWI34"/>
      <c r="AWJ34"/>
      <c r="AWK34"/>
      <c r="AWL34"/>
      <c r="AWM34"/>
      <c r="AWN34"/>
      <c r="AWO34"/>
      <c r="AWP34"/>
      <c r="AWQ34"/>
      <c r="AWR34"/>
      <c r="AWS34"/>
      <c r="AWT34"/>
      <c r="AWU34"/>
      <c r="AWV34"/>
      <c r="AWW34"/>
      <c r="AWX34"/>
      <c r="AWY34"/>
      <c r="AWZ34"/>
      <c r="AXA34"/>
      <c r="AXB34"/>
      <c r="AXC34"/>
      <c r="AXD34"/>
      <c r="AXE34"/>
      <c r="AXF34"/>
      <c r="AXG34"/>
      <c r="AXH34"/>
      <c r="AXI34"/>
      <c r="AXJ34"/>
      <c r="AXK34"/>
      <c r="AXL34"/>
      <c r="AXM34"/>
      <c r="AXN34"/>
      <c r="AXO34"/>
      <c r="AXP34"/>
      <c r="AXQ34"/>
      <c r="AXR34"/>
      <c r="AXS34"/>
      <c r="AXT34"/>
      <c r="AXU34"/>
      <c r="AXV34"/>
      <c r="AXW34"/>
      <c r="AXX34"/>
      <c r="AXY34"/>
      <c r="AXZ34"/>
      <c r="AYA34"/>
      <c r="AYB34"/>
      <c r="AYC34"/>
      <c r="AYD34"/>
      <c r="AYE34"/>
      <c r="AYF34"/>
      <c r="AYG34"/>
      <c r="AYH34"/>
      <c r="AYI34"/>
      <c r="AYJ34"/>
      <c r="AYK34"/>
      <c r="AYL34"/>
      <c r="AYM34"/>
      <c r="AYN34"/>
      <c r="AYO34"/>
      <c r="AYP34"/>
      <c r="AYQ34"/>
      <c r="AYR34"/>
      <c r="AYS34"/>
      <c r="AYT34"/>
      <c r="AYU34"/>
      <c r="AYV34"/>
      <c r="AYW34"/>
      <c r="AYX34"/>
      <c r="AYY34"/>
      <c r="AYZ34"/>
      <c r="AZA34"/>
      <c r="AZB34"/>
      <c r="AZC34"/>
      <c r="AZD34"/>
      <c r="AZE34"/>
      <c r="AZF34"/>
      <c r="AZG34"/>
      <c r="AZH34"/>
      <c r="AZI34"/>
      <c r="AZJ34"/>
      <c r="AZK34"/>
      <c r="AZL34"/>
      <c r="AZM34"/>
      <c r="AZN34"/>
      <c r="AZO34"/>
      <c r="AZP34"/>
      <c r="AZQ34"/>
      <c r="AZR34"/>
      <c r="AZS34"/>
      <c r="AZT34"/>
      <c r="AZU34"/>
      <c r="AZV34"/>
      <c r="AZW34"/>
      <c r="AZX34"/>
      <c r="AZY34"/>
      <c r="AZZ34"/>
      <c r="BAA34"/>
      <c r="BAB34"/>
      <c r="BAC34"/>
      <c r="BAD34"/>
      <c r="BAE34"/>
      <c r="BAF34"/>
      <c r="BAG34"/>
      <c r="BAH34"/>
      <c r="BAI34"/>
      <c r="BAJ34"/>
      <c r="BAK34"/>
      <c r="BAL34"/>
      <c r="BAM34"/>
      <c r="BAN34"/>
      <c r="BAO34"/>
      <c r="BAP34"/>
      <c r="BAQ34"/>
      <c r="BAR34"/>
      <c r="BAS34"/>
      <c r="BAT34"/>
      <c r="BAU34"/>
      <c r="BAV34"/>
      <c r="BAW34"/>
      <c r="BAX34"/>
      <c r="BAY34"/>
      <c r="BAZ34"/>
      <c r="BBA34"/>
      <c r="BBB34"/>
      <c r="BBC34"/>
      <c r="BBD34"/>
      <c r="BBE34"/>
      <c r="BBF34"/>
      <c r="BBG34"/>
      <c r="BBH34"/>
      <c r="BBI34"/>
      <c r="BBJ34"/>
      <c r="BBK34"/>
      <c r="BBL34"/>
      <c r="BBM34"/>
      <c r="BBN34"/>
      <c r="BBO34"/>
      <c r="BBP34"/>
      <c r="BBQ34"/>
      <c r="BBR34"/>
      <c r="BBS34"/>
      <c r="BBT34"/>
      <c r="BBU34"/>
      <c r="BBV34"/>
      <c r="BBW34"/>
      <c r="BBX34"/>
      <c r="BBY34"/>
      <c r="BBZ34"/>
      <c r="BCA34"/>
      <c r="BCB34"/>
      <c r="BCC34"/>
      <c r="BCD34"/>
      <c r="BCE34"/>
      <c r="BCF34"/>
      <c r="BCG34"/>
      <c r="BCH34"/>
      <c r="BCI34"/>
      <c r="BCJ34"/>
      <c r="BCK34"/>
      <c r="BCL34"/>
      <c r="BCM34"/>
      <c r="BCN34"/>
      <c r="BCO34"/>
      <c r="BCP34"/>
      <c r="BCQ34"/>
      <c r="BCR34"/>
      <c r="BCS34"/>
      <c r="BCT34"/>
      <c r="BCU34"/>
      <c r="BCV34"/>
      <c r="BCW34"/>
      <c r="BCX34"/>
      <c r="BCY34"/>
      <c r="BCZ34"/>
      <c r="BDA34"/>
      <c r="BDB34"/>
      <c r="BDC34"/>
      <c r="BDD34"/>
      <c r="BDE34"/>
      <c r="BDF34"/>
      <c r="BDG34"/>
      <c r="BDH34"/>
      <c r="BDI34"/>
      <c r="BDJ34"/>
      <c r="BDK34"/>
      <c r="BDL34"/>
      <c r="BDM34"/>
      <c r="BDN34"/>
      <c r="BDO34"/>
      <c r="BDP34"/>
      <c r="BDQ34"/>
      <c r="BDR34"/>
      <c r="BDS34"/>
      <c r="BDT34"/>
      <c r="BDU34"/>
      <c r="BDV34"/>
      <c r="BDW34"/>
      <c r="BDX34"/>
      <c r="BDY34"/>
      <c r="BDZ34"/>
      <c r="BEA34"/>
      <c r="BEB34"/>
      <c r="BEC34"/>
      <c r="BED34"/>
      <c r="BEE34"/>
      <c r="BEF34"/>
      <c r="BEG34"/>
      <c r="BEH34"/>
      <c r="BEI34"/>
      <c r="BEJ34"/>
      <c r="BEK34"/>
      <c r="BEL34"/>
      <c r="BEM34"/>
      <c r="BEN34"/>
      <c r="BEO34"/>
      <c r="BEP34"/>
      <c r="BEQ34"/>
      <c r="BER34"/>
      <c r="BES34"/>
      <c r="BET34"/>
      <c r="BEU34"/>
      <c r="BEV34"/>
      <c r="BEW34"/>
      <c r="BEX34"/>
      <c r="BEY34"/>
      <c r="BEZ34"/>
      <c r="BFA34"/>
      <c r="BFB34"/>
      <c r="BFC34"/>
      <c r="BFD34"/>
      <c r="BFE34"/>
      <c r="BFF34"/>
      <c r="BFG34"/>
      <c r="BFH34"/>
      <c r="BFI34"/>
      <c r="BFJ34"/>
      <c r="BFK34"/>
      <c r="BFL34"/>
      <c r="BFM34"/>
      <c r="BFN34"/>
      <c r="BFO34"/>
      <c r="BFP34"/>
      <c r="BFQ34"/>
      <c r="BFR34"/>
      <c r="BFS34"/>
      <c r="BFT34"/>
      <c r="BFU34"/>
      <c r="BFV34"/>
      <c r="BFW34"/>
      <c r="BFX34"/>
      <c r="BFY34"/>
      <c r="BFZ34"/>
      <c r="BGA34"/>
      <c r="BGB34"/>
      <c r="BGC34"/>
      <c r="BGD34"/>
      <c r="BGE34"/>
      <c r="BGF34"/>
      <c r="BGG34"/>
      <c r="BGH34"/>
      <c r="BGI34"/>
      <c r="BGJ34"/>
      <c r="BGK34"/>
      <c r="BGL34"/>
      <c r="BGM34"/>
      <c r="BGN34"/>
      <c r="BGO34"/>
      <c r="BGP34"/>
      <c r="BGQ34"/>
      <c r="BGR34"/>
      <c r="BGS34"/>
      <c r="BGT34"/>
      <c r="BGU34"/>
      <c r="BGV34"/>
      <c r="BGW34"/>
      <c r="BGX34"/>
      <c r="BGY34"/>
      <c r="BGZ34"/>
      <c r="BHA34"/>
      <c r="BHB34"/>
      <c r="BHC34"/>
      <c r="BHD34"/>
      <c r="BHE34"/>
      <c r="BHF34"/>
      <c r="BHG34"/>
      <c r="BHH34"/>
      <c r="BHI34"/>
      <c r="BHJ34"/>
      <c r="BHK34"/>
      <c r="BHL34"/>
      <c r="BHM34"/>
      <c r="BHN34"/>
      <c r="BHO34"/>
      <c r="BHP34"/>
      <c r="BHQ34"/>
      <c r="BHR34"/>
      <c r="BHS34"/>
      <c r="BHT34"/>
      <c r="BHU34"/>
      <c r="BHV34"/>
      <c r="BHW34"/>
      <c r="BHX34"/>
      <c r="BHY34"/>
      <c r="BHZ34"/>
      <c r="BIA34"/>
      <c r="BIB34"/>
      <c r="BIC34"/>
      <c r="BID34"/>
      <c r="BIE34"/>
      <c r="BIF34"/>
      <c r="BIG34"/>
      <c r="BIH34"/>
      <c r="BII34"/>
      <c r="BIJ34"/>
      <c r="BIK34"/>
      <c r="BIL34"/>
      <c r="BIM34"/>
      <c r="BIN34"/>
      <c r="BIO34"/>
      <c r="BIP34"/>
      <c r="BIQ34"/>
    </row>
    <row r="35" spans="1:1603" s="28" customFormat="1" ht="54" customHeight="1" x14ac:dyDescent="0.2">
      <c r="A35" s="20" t="s">
        <v>235</v>
      </c>
      <c r="B35" s="81" t="s">
        <v>48</v>
      </c>
      <c r="C35" s="6" t="s">
        <v>49</v>
      </c>
      <c r="D35" s="6" t="s">
        <v>62</v>
      </c>
      <c r="E35" s="8" t="s">
        <v>236</v>
      </c>
      <c r="F35" s="8" t="s">
        <v>237</v>
      </c>
      <c r="G35" s="23">
        <v>111</v>
      </c>
      <c r="H35" s="41">
        <v>43965</v>
      </c>
      <c r="I35" s="39" t="s">
        <v>238</v>
      </c>
      <c r="J35" s="41">
        <v>43966</v>
      </c>
      <c r="K35" s="43">
        <v>3791865</v>
      </c>
      <c r="L35" s="43">
        <v>3791865</v>
      </c>
      <c r="M35" s="82">
        <v>43966</v>
      </c>
      <c r="N35" s="82">
        <v>43967</v>
      </c>
      <c r="O35" s="82">
        <v>43997</v>
      </c>
      <c r="P35" s="23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9"/>
      <c r="AD35" s="19"/>
      <c r="AE35" s="68"/>
      <c r="AF35" s="68"/>
      <c r="AG35" s="40">
        <f>+Tabla2[[#This Row],[FECHA DE TERMINACIÓN PROGRAMADA]]</f>
        <v>43997</v>
      </c>
      <c r="AH35" s="43"/>
      <c r="AI35" s="15"/>
      <c r="AJ35" s="43">
        <f t="shared" si="3"/>
        <v>3791865</v>
      </c>
      <c r="AK35" s="43">
        <f>+Tabla2[[#This Row],[VALOR TOTAL DE CONTRATACIÓN]]+Tabla2[[#This Row],[VALOR ADICIÓN NO. 1]]+Tabla2[[#This Row],[VALOR ADICIÓN NO.2]]</f>
        <v>3791865</v>
      </c>
      <c r="AL35" s="6" t="s">
        <v>54</v>
      </c>
      <c r="AM35" s="11"/>
      <c r="AN35" s="11" t="s">
        <v>55</v>
      </c>
      <c r="AO35" s="16" t="s">
        <v>56</v>
      </c>
      <c r="AP35" s="16" t="s">
        <v>57</v>
      </c>
      <c r="AQ35" s="6" t="s">
        <v>58</v>
      </c>
      <c r="AR35" s="54" t="s">
        <v>239</v>
      </c>
      <c r="AS35" s="44" t="s">
        <v>60</v>
      </c>
      <c r="AT35" s="5">
        <v>1</v>
      </c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  <c r="AMK35"/>
      <c r="AML35"/>
      <c r="AMM35"/>
      <c r="AMN35"/>
      <c r="AMO35"/>
      <c r="AMP35"/>
      <c r="AMQ35"/>
      <c r="AMR35"/>
      <c r="AMS35"/>
      <c r="AMT35"/>
      <c r="AMU35"/>
      <c r="AMV35"/>
      <c r="AMW35"/>
      <c r="AMX35"/>
      <c r="AMY35"/>
      <c r="AMZ35"/>
      <c r="ANA35"/>
      <c r="ANB35"/>
      <c r="ANC35"/>
      <c r="AND35"/>
      <c r="ANE35"/>
      <c r="ANF35"/>
      <c r="ANG35"/>
      <c r="ANH35"/>
      <c r="ANI35"/>
      <c r="ANJ35"/>
      <c r="ANK35"/>
      <c r="ANL35"/>
      <c r="ANM35"/>
      <c r="ANN35"/>
      <c r="ANO35"/>
      <c r="ANP35"/>
      <c r="ANQ35"/>
      <c r="ANR35"/>
      <c r="ANS35"/>
      <c r="ANT35"/>
      <c r="ANU35"/>
      <c r="ANV35"/>
      <c r="ANW35"/>
      <c r="ANX35"/>
      <c r="ANY35"/>
      <c r="ANZ35"/>
      <c r="AOA35"/>
      <c r="AOB35"/>
      <c r="AOC35"/>
      <c r="AOD35"/>
      <c r="AOE35"/>
      <c r="AOF35"/>
      <c r="AOG35"/>
      <c r="AOH35"/>
      <c r="AOI35"/>
      <c r="AOJ35"/>
      <c r="AOK35"/>
      <c r="AOL35"/>
      <c r="AOM35"/>
      <c r="AON35"/>
      <c r="AOO35"/>
      <c r="AOP35"/>
      <c r="AOQ35"/>
      <c r="AOR35"/>
      <c r="AOS35"/>
      <c r="AOT35"/>
      <c r="AOU35"/>
      <c r="AOV35"/>
      <c r="AOW35"/>
      <c r="AOX35"/>
      <c r="AOY35"/>
      <c r="AOZ35"/>
      <c r="APA35"/>
      <c r="APB35"/>
      <c r="APC35"/>
      <c r="APD35"/>
      <c r="APE35"/>
      <c r="APF35"/>
      <c r="APG35"/>
      <c r="APH35"/>
      <c r="API35"/>
      <c r="APJ35"/>
      <c r="APK35"/>
      <c r="APL35"/>
      <c r="APM35"/>
      <c r="APN35"/>
      <c r="APO35"/>
      <c r="APP35"/>
      <c r="APQ35"/>
      <c r="APR35"/>
      <c r="APS35"/>
      <c r="APT35"/>
      <c r="APU35"/>
      <c r="APV35"/>
      <c r="APW35"/>
      <c r="APX35"/>
      <c r="APY35"/>
      <c r="APZ35"/>
      <c r="AQA35"/>
      <c r="AQB35"/>
      <c r="AQC35"/>
      <c r="AQD35"/>
      <c r="AQE35"/>
      <c r="AQF35"/>
      <c r="AQG35"/>
      <c r="AQH35"/>
      <c r="AQI35"/>
      <c r="AQJ35"/>
      <c r="AQK35"/>
      <c r="AQL35"/>
      <c r="AQM35"/>
      <c r="AQN35"/>
      <c r="AQO35"/>
      <c r="AQP35"/>
      <c r="AQQ35"/>
      <c r="AQR35"/>
      <c r="AQS35"/>
      <c r="AQT35"/>
      <c r="AQU35"/>
      <c r="AQV35"/>
      <c r="AQW35"/>
      <c r="AQX35"/>
      <c r="AQY35"/>
      <c r="AQZ35"/>
      <c r="ARA35"/>
      <c r="ARB35"/>
      <c r="ARC35"/>
      <c r="ARD35"/>
      <c r="ARE35"/>
      <c r="ARF35"/>
      <c r="ARG35"/>
      <c r="ARH35"/>
      <c r="ARI35"/>
      <c r="ARJ35"/>
      <c r="ARK35"/>
      <c r="ARL35"/>
      <c r="ARM35"/>
      <c r="ARN35"/>
      <c r="ARO35"/>
      <c r="ARP35"/>
      <c r="ARQ35"/>
      <c r="ARR35"/>
      <c r="ARS35"/>
      <c r="ART35"/>
      <c r="ARU35"/>
      <c r="ARV35"/>
      <c r="ARW35"/>
      <c r="ARX35"/>
      <c r="ARY35"/>
      <c r="ARZ35"/>
      <c r="ASA35"/>
      <c r="ASB35"/>
      <c r="ASC35"/>
      <c r="ASD35"/>
      <c r="ASE35"/>
      <c r="ASF35"/>
      <c r="ASG35"/>
      <c r="ASH35"/>
      <c r="ASI35"/>
      <c r="ASJ35"/>
      <c r="ASK35"/>
      <c r="ASL35"/>
      <c r="ASM35"/>
      <c r="ASN35"/>
      <c r="ASO35"/>
      <c r="ASP35"/>
      <c r="ASQ35"/>
      <c r="ASR35"/>
      <c r="ASS35"/>
      <c r="AST35"/>
      <c r="ASU35"/>
      <c r="ASV35"/>
      <c r="ASW35"/>
      <c r="ASX35"/>
      <c r="ASY35"/>
      <c r="ASZ35"/>
      <c r="ATA35"/>
      <c r="ATB35"/>
      <c r="ATC35"/>
      <c r="ATD35"/>
      <c r="ATE35"/>
      <c r="ATF35"/>
      <c r="ATG35"/>
      <c r="ATH35"/>
      <c r="ATI35"/>
      <c r="ATJ35"/>
      <c r="ATK35"/>
      <c r="ATL35"/>
      <c r="ATM35"/>
      <c r="ATN35"/>
      <c r="ATO35"/>
      <c r="ATP35"/>
      <c r="ATQ35"/>
      <c r="ATR35"/>
      <c r="ATS35"/>
      <c r="ATT35"/>
      <c r="ATU35"/>
      <c r="ATV35"/>
      <c r="ATW35"/>
      <c r="ATX35"/>
      <c r="ATY35"/>
      <c r="ATZ35"/>
      <c r="AUA35"/>
      <c r="AUB35"/>
      <c r="AUC35"/>
      <c r="AUD35"/>
      <c r="AUE35"/>
      <c r="AUF35"/>
      <c r="AUG35"/>
      <c r="AUH35"/>
      <c r="AUI35"/>
      <c r="AUJ35"/>
      <c r="AUK35"/>
      <c r="AUL35"/>
      <c r="AUM35"/>
      <c r="AUN35"/>
      <c r="AUO35"/>
      <c r="AUP35"/>
      <c r="AUQ35"/>
      <c r="AUR35"/>
      <c r="AUS35"/>
      <c r="AUT35"/>
      <c r="AUU35"/>
      <c r="AUV35"/>
      <c r="AUW35"/>
      <c r="AUX35"/>
      <c r="AUY35"/>
      <c r="AUZ35"/>
      <c r="AVA35"/>
      <c r="AVB35"/>
      <c r="AVC35"/>
      <c r="AVD35"/>
      <c r="AVE35"/>
      <c r="AVF35"/>
      <c r="AVG35"/>
      <c r="AVH35"/>
      <c r="AVI35"/>
      <c r="AVJ35"/>
      <c r="AVK35"/>
      <c r="AVL35"/>
      <c r="AVM35"/>
      <c r="AVN35"/>
      <c r="AVO35"/>
      <c r="AVP35"/>
      <c r="AVQ35"/>
      <c r="AVR35"/>
      <c r="AVS35"/>
      <c r="AVT35"/>
      <c r="AVU35"/>
      <c r="AVV35"/>
      <c r="AVW35"/>
      <c r="AVX35"/>
      <c r="AVY35"/>
      <c r="AVZ35"/>
      <c r="AWA35"/>
      <c r="AWB35"/>
      <c r="AWC35"/>
      <c r="AWD35"/>
      <c r="AWE35"/>
      <c r="AWF35"/>
      <c r="AWG35"/>
      <c r="AWH35"/>
      <c r="AWI35"/>
      <c r="AWJ35"/>
      <c r="AWK35"/>
      <c r="AWL35"/>
      <c r="AWM35"/>
      <c r="AWN35"/>
      <c r="AWO35"/>
      <c r="AWP35"/>
      <c r="AWQ35"/>
      <c r="AWR35"/>
      <c r="AWS35"/>
      <c r="AWT35"/>
      <c r="AWU35"/>
      <c r="AWV35"/>
      <c r="AWW35"/>
      <c r="AWX35"/>
      <c r="AWY35"/>
      <c r="AWZ35"/>
      <c r="AXA35"/>
      <c r="AXB35"/>
      <c r="AXC35"/>
      <c r="AXD35"/>
      <c r="AXE35"/>
      <c r="AXF35"/>
      <c r="AXG35"/>
      <c r="AXH35"/>
      <c r="AXI35"/>
      <c r="AXJ35"/>
      <c r="AXK35"/>
      <c r="AXL35"/>
      <c r="AXM35"/>
      <c r="AXN35"/>
      <c r="AXO35"/>
      <c r="AXP35"/>
      <c r="AXQ35"/>
      <c r="AXR35"/>
      <c r="AXS35"/>
      <c r="AXT35"/>
      <c r="AXU35"/>
      <c r="AXV35"/>
      <c r="AXW35"/>
      <c r="AXX35"/>
      <c r="AXY35"/>
      <c r="AXZ35"/>
      <c r="AYA35"/>
      <c r="AYB35"/>
      <c r="AYC35"/>
      <c r="AYD35"/>
      <c r="AYE35"/>
      <c r="AYF35"/>
      <c r="AYG35"/>
      <c r="AYH35"/>
      <c r="AYI35"/>
      <c r="AYJ35"/>
      <c r="AYK35"/>
      <c r="AYL35"/>
      <c r="AYM35"/>
      <c r="AYN35"/>
      <c r="AYO35"/>
      <c r="AYP35"/>
      <c r="AYQ35"/>
      <c r="AYR35"/>
      <c r="AYS35"/>
      <c r="AYT35"/>
      <c r="AYU35"/>
      <c r="AYV35"/>
      <c r="AYW35"/>
      <c r="AYX35"/>
      <c r="AYY35"/>
      <c r="AYZ35"/>
      <c r="AZA35"/>
      <c r="AZB35"/>
      <c r="AZC35"/>
      <c r="AZD35"/>
      <c r="AZE35"/>
      <c r="AZF35"/>
      <c r="AZG35"/>
      <c r="AZH35"/>
      <c r="AZI35"/>
      <c r="AZJ35"/>
      <c r="AZK35"/>
      <c r="AZL35"/>
      <c r="AZM35"/>
      <c r="AZN35"/>
      <c r="AZO35"/>
      <c r="AZP35"/>
      <c r="AZQ35"/>
      <c r="AZR35"/>
      <c r="AZS35"/>
      <c r="AZT35"/>
      <c r="AZU35"/>
      <c r="AZV35"/>
      <c r="AZW35"/>
      <c r="AZX35"/>
      <c r="AZY35"/>
      <c r="AZZ35"/>
      <c r="BAA35"/>
      <c r="BAB35"/>
      <c r="BAC35"/>
      <c r="BAD35"/>
      <c r="BAE35"/>
      <c r="BAF35"/>
      <c r="BAG35"/>
      <c r="BAH35"/>
      <c r="BAI35"/>
      <c r="BAJ35"/>
      <c r="BAK35"/>
      <c r="BAL35"/>
      <c r="BAM35"/>
      <c r="BAN35"/>
      <c r="BAO35"/>
      <c r="BAP35"/>
      <c r="BAQ35"/>
      <c r="BAR35"/>
      <c r="BAS35"/>
      <c r="BAT35"/>
      <c r="BAU35"/>
      <c r="BAV35"/>
      <c r="BAW35"/>
      <c r="BAX35"/>
      <c r="BAY35"/>
      <c r="BAZ35"/>
      <c r="BBA35"/>
      <c r="BBB35"/>
      <c r="BBC35"/>
      <c r="BBD35"/>
      <c r="BBE35"/>
      <c r="BBF35"/>
      <c r="BBG35"/>
      <c r="BBH35"/>
      <c r="BBI35"/>
      <c r="BBJ35"/>
      <c r="BBK35"/>
      <c r="BBL35"/>
      <c r="BBM35"/>
      <c r="BBN35"/>
      <c r="BBO35"/>
      <c r="BBP35"/>
      <c r="BBQ35"/>
      <c r="BBR35"/>
      <c r="BBS35"/>
      <c r="BBT35"/>
      <c r="BBU35"/>
      <c r="BBV35"/>
      <c r="BBW35"/>
      <c r="BBX35"/>
      <c r="BBY35"/>
      <c r="BBZ35"/>
      <c r="BCA35"/>
      <c r="BCB35"/>
      <c r="BCC35"/>
      <c r="BCD35"/>
      <c r="BCE35"/>
      <c r="BCF35"/>
      <c r="BCG35"/>
      <c r="BCH35"/>
      <c r="BCI35"/>
      <c r="BCJ35"/>
      <c r="BCK35"/>
      <c r="BCL35"/>
      <c r="BCM35"/>
      <c r="BCN35"/>
      <c r="BCO35"/>
      <c r="BCP35"/>
      <c r="BCQ35"/>
      <c r="BCR35"/>
      <c r="BCS35"/>
      <c r="BCT35"/>
      <c r="BCU35"/>
      <c r="BCV35"/>
      <c r="BCW35"/>
      <c r="BCX35"/>
      <c r="BCY35"/>
      <c r="BCZ35"/>
      <c r="BDA35"/>
      <c r="BDB35"/>
      <c r="BDC35"/>
      <c r="BDD35"/>
      <c r="BDE35"/>
      <c r="BDF35"/>
      <c r="BDG35"/>
      <c r="BDH35"/>
      <c r="BDI35"/>
      <c r="BDJ35"/>
      <c r="BDK35"/>
      <c r="BDL35"/>
      <c r="BDM35"/>
      <c r="BDN35"/>
      <c r="BDO35"/>
      <c r="BDP35"/>
      <c r="BDQ35"/>
      <c r="BDR35"/>
      <c r="BDS35"/>
      <c r="BDT35"/>
      <c r="BDU35"/>
      <c r="BDV35"/>
      <c r="BDW35"/>
      <c r="BDX35"/>
      <c r="BDY35"/>
      <c r="BDZ35"/>
      <c r="BEA35"/>
      <c r="BEB35"/>
      <c r="BEC35"/>
      <c r="BED35"/>
      <c r="BEE35"/>
      <c r="BEF35"/>
      <c r="BEG35"/>
      <c r="BEH35"/>
      <c r="BEI35"/>
      <c r="BEJ35"/>
      <c r="BEK35"/>
      <c r="BEL35"/>
      <c r="BEM35"/>
      <c r="BEN35"/>
      <c r="BEO35"/>
      <c r="BEP35"/>
      <c r="BEQ35"/>
      <c r="BER35"/>
      <c r="BES35"/>
      <c r="BET35"/>
      <c r="BEU35"/>
      <c r="BEV35"/>
      <c r="BEW35"/>
      <c r="BEX35"/>
      <c r="BEY35"/>
      <c r="BEZ35"/>
      <c r="BFA35"/>
      <c r="BFB35"/>
      <c r="BFC35"/>
      <c r="BFD35"/>
      <c r="BFE35"/>
      <c r="BFF35"/>
      <c r="BFG35"/>
      <c r="BFH35"/>
      <c r="BFI35"/>
      <c r="BFJ35"/>
      <c r="BFK35"/>
      <c r="BFL35"/>
      <c r="BFM35"/>
      <c r="BFN35"/>
      <c r="BFO35"/>
      <c r="BFP35"/>
      <c r="BFQ35"/>
      <c r="BFR35"/>
      <c r="BFS35"/>
      <c r="BFT35"/>
      <c r="BFU35"/>
      <c r="BFV35"/>
      <c r="BFW35"/>
      <c r="BFX35"/>
      <c r="BFY35"/>
      <c r="BFZ35"/>
      <c r="BGA35"/>
      <c r="BGB35"/>
      <c r="BGC35"/>
      <c r="BGD35"/>
      <c r="BGE35"/>
      <c r="BGF35"/>
      <c r="BGG35"/>
      <c r="BGH35"/>
      <c r="BGI35"/>
      <c r="BGJ35"/>
      <c r="BGK35"/>
      <c r="BGL35"/>
      <c r="BGM35"/>
      <c r="BGN35"/>
      <c r="BGO35"/>
      <c r="BGP35"/>
      <c r="BGQ35"/>
      <c r="BGR35"/>
      <c r="BGS35"/>
      <c r="BGT35"/>
      <c r="BGU35"/>
      <c r="BGV35"/>
      <c r="BGW35"/>
      <c r="BGX35"/>
      <c r="BGY35"/>
      <c r="BGZ35"/>
      <c r="BHA35"/>
      <c r="BHB35"/>
      <c r="BHC35"/>
      <c r="BHD35"/>
      <c r="BHE35"/>
      <c r="BHF35"/>
      <c r="BHG35"/>
      <c r="BHH35"/>
      <c r="BHI35"/>
      <c r="BHJ35"/>
      <c r="BHK35"/>
      <c r="BHL35"/>
      <c r="BHM35"/>
      <c r="BHN35"/>
      <c r="BHO35"/>
      <c r="BHP35"/>
      <c r="BHQ35"/>
      <c r="BHR35"/>
      <c r="BHS35"/>
      <c r="BHT35"/>
      <c r="BHU35"/>
      <c r="BHV35"/>
      <c r="BHW35"/>
      <c r="BHX35"/>
      <c r="BHY35"/>
      <c r="BHZ35"/>
      <c r="BIA35"/>
      <c r="BIB35"/>
      <c r="BIC35"/>
      <c r="BID35"/>
      <c r="BIE35"/>
      <c r="BIF35"/>
      <c r="BIG35"/>
      <c r="BIH35"/>
      <c r="BII35"/>
      <c r="BIJ35"/>
      <c r="BIK35"/>
      <c r="BIL35"/>
      <c r="BIM35"/>
      <c r="BIN35"/>
      <c r="BIO35"/>
      <c r="BIP35"/>
      <c r="BIQ35"/>
    </row>
    <row r="36" spans="1:1603" s="47" customFormat="1" ht="54" customHeight="1" x14ac:dyDescent="0.2">
      <c r="A36" s="9" t="s">
        <v>240</v>
      </c>
      <c r="B36" s="10" t="s">
        <v>48</v>
      </c>
      <c r="C36" s="11" t="s">
        <v>49</v>
      </c>
      <c r="D36" s="11" t="s">
        <v>62</v>
      </c>
      <c r="E36" s="17" t="s">
        <v>241</v>
      </c>
      <c r="F36" s="8" t="s">
        <v>242</v>
      </c>
      <c r="G36" s="23">
        <v>116</v>
      </c>
      <c r="H36" s="41">
        <v>43969</v>
      </c>
      <c r="I36" s="39" t="s">
        <v>243</v>
      </c>
      <c r="J36" s="41">
        <v>43970</v>
      </c>
      <c r="K36" s="43">
        <v>7583730</v>
      </c>
      <c r="L36" s="43">
        <v>3791865</v>
      </c>
      <c r="M36" s="82">
        <v>43971</v>
      </c>
      <c r="N36" s="82">
        <v>43971</v>
      </c>
      <c r="O36" s="82">
        <v>44062</v>
      </c>
      <c r="P36" s="23" t="s">
        <v>244</v>
      </c>
      <c r="Q36" s="77">
        <v>44029</v>
      </c>
      <c r="R36" s="8">
        <v>156</v>
      </c>
      <c r="S36" s="77">
        <v>44029</v>
      </c>
      <c r="T36" s="84"/>
      <c r="U36" s="84"/>
      <c r="V36" s="8"/>
      <c r="W36" s="8"/>
      <c r="X36" s="8"/>
      <c r="Y36" s="8"/>
      <c r="Z36" s="8"/>
      <c r="AA36" s="8"/>
      <c r="AB36" s="8"/>
      <c r="AC36" s="18" t="s">
        <v>109</v>
      </c>
      <c r="AD36" s="18"/>
      <c r="AE36" s="7"/>
      <c r="AF36" s="7"/>
      <c r="AG36" s="40">
        <v>44062</v>
      </c>
      <c r="AH36" s="43">
        <v>3791865</v>
      </c>
      <c r="AI36" s="15"/>
      <c r="AJ36" s="43">
        <f t="shared" si="3"/>
        <v>11375595</v>
      </c>
      <c r="AK36" s="43">
        <f>+Tabla2[[#This Row],[VALOR TOTAL DE CONTRATACIÓN]]+Tabla2[[#This Row],[VALOR ADICIÓN NO. 1]]+Tabla2[[#This Row],[VALOR ADICIÓN NO.2]]</f>
        <v>11375595</v>
      </c>
      <c r="AL36" s="6" t="s">
        <v>54</v>
      </c>
      <c r="AM36" s="6"/>
      <c r="AN36" s="11" t="s">
        <v>84</v>
      </c>
      <c r="AO36" s="16" t="s">
        <v>56</v>
      </c>
      <c r="AP36" s="16" t="s">
        <v>193</v>
      </c>
      <c r="AQ36" s="6" t="s">
        <v>58</v>
      </c>
      <c r="AR36" s="69" t="s">
        <v>245</v>
      </c>
      <c r="AS36" s="44" t="s">
        <v>60</v>
      </c>
      <c r="AT36" s="5">
        <v>3</v>
      </c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  <c r="AMK36"/>
      <c r="AML36"/>
      <c r="AMM36"/>
      <c r="AMN36"/>
      <c r="AMO36"/>
      <c r="AMP36"/>
      <c r="AMQ36"/>
      <c r="AMR36"/>
      <c r="AMS36"/>
      <c r="AMT36"/>
      <c r="AMU36"/>
      <c r="AMV36"/>
      <c r="AMW36"/>
      <c r="AMX36"/>
      <c r="AMY36"/>
      <c r="AMZ36"/>
      <c r="ANA36"/>
      <c r="ANB36"/>
      <c r="ANC36"/>
      <c r="AND36"/>
      <c r="ANE36"/>
      <c r="ANF36"/>
      <c r="ANG36"/>
      <c r="ANH36"/>
      <c r="ANI36"/>
      <c r="ANJ36"/>
      <c r="ANK36"/>
      <c r="ANL36"/>
      <c r="ANM36"/>
      <c r="ANN36"/>
      <c r="ANO36"/>
      <c r="ANP36"/>
      <c r="ANQ36"/>
      <c r="ANR36"/>
      <c r="ANS36"/>
      <c r="ANT36"/>
      <c r="ANU36"/>
      <c r="ANV36"/>
      <c r="ANW36"/>
      <c r="ANX36"/>
      <c r="ANY36"/>
      <c r="ANZ36"/>
      <c r="AOA36"/>
      <c r="AOB36"/>
      <c r="AOC36"/>
      <c r="AOD36"/>
      <c r="AOE36"/>
      <c r="AOF36"/>
      <c r="AOG36"/>
      <c r="AOH36"/>
      <c r="AOI36"/>
      <c r="AOJ36"/>
      <c r="AOK36"/>
      <c r="AOL36"/>
      <c r="AOM36"/>
      <c r="AON36"/>
      <c r="AOO36"/>
      <c r="AOP36"/>
      <c r="AOQ36"/>
      <c r="AOR36"/>
      <c r="AOS36"/>
      <c r="AOT36"/>
      <c r="AOU36"/>
      <c r="AOV36"/>
      <c r="AOW36"/>
      <c r="AOX36"/>
      <c r="AOY36"/>
      <c r="AOZ36"/>
      <c r="APA36"/>
      <c r="APB36"/>
      <c r="APC36"/>
      <c r="APD36"/>
      <c r="APE36"/>
      <c r="APF36"/>
      <c r="APG36"/>
      <c r="APH36"/>
      <c r="API36"/>
      <c r="APJ36"/>
      <c r="APK36"/>
      <c r="APL36"/>
      <c r="APM36"/>
      <c r="APN36"/>
      <c r="APO36"/>
      <c r="APP36"/>
      <c r="APQ36"/>
      <c r="APR36"/>
      <c r="APS36"/>
      <c r="APT36"/>
      <c r="APU36"/>
      <c r="APV36"/>
      <c r="APW36"/>
      <c r="APX36"/>
      <c r="APY36"/>
      <c r="APZ36"/>
      <c r="AQA36"/>
      <c r="AQB36"/>
      <c r="AQC36"/>
      <c r="AQD36"/>
      <c r="AQE36"/>
      <c r="AQF36"/>
      <c r="AQG36"/>
      <c r="AQH36"/>
      <c r="AQI36"/>
      <c r="AQJ36"/>
      <c r="AQK36"/>
      <c r="AQL36"/>
      <c r="AQM36"/>
      <c r="AQN36"/>
      <c r="AQO36"/>
      <c r="AQP36"/>
      <c r="AQQ36"/>
      <c r="AQR36"/>
      <c r="AQS36"/>
      <c r="AQT36"/>
      <c r="AQU36"/>
      <c r="AQV36"/>
      <c r="AQW36"/>
      <c r="AQX36"/>
      <c r="AQY36"/>
      <c r="AQZ36"/>
      <c r="ARA36"/>
      <c r="ARB36"/>
      <c r="ARC36"/>
      <c r="ARD36"/>
      <c r="ARE36"/>
      <c r="ARF36"/>
      <c r="ARG36"/>
      <c r="ARH36"/>
      <c r="ARI36"/>
      <c r="ARJ36"/>
      <c r="ARK36"/>
      <c r="ARL36"/>
      <c r="ARM36"/>
      <c r="ARN36"/>
      <c r="ARO36"/>
      <c r="ARP36"/>
      <c r="ARQ36"/>
      <c r="ARR36"/>
      <c r="ARS36"/>
      <c r="ART36"/>
      <c r="ARU36"/>
      <c r="ARV36"/>
      <c r="ARW36"/>
      <c r="ARX36"/>
      <c r="ARY36"/>
      <c r="ARZ36"/>
      <c r="ASA36"/>
      <c r="ASB36"/>
      <c r="ASC36"/>
      <c r="ASD36"/>
      <c r="ASE36"/>
      <c r="ASF36"/>
      <c r="ASG36"/>
      <c r="ASH36"/>
      <c r="ASI36"/>
      <c r="ASJ36"/>
      <c r="ASK36"/>
      <c r="ASL36"/>
      <c r="ASM36"/>
      <c r="ASN36"/>
      <c r="ASO36"/>
      <c r="ASP36"/>
      <c r="ASQ36"/>
      <c r="ASR36"/>
      <c r="ASS36"/>
      <c r="AST36"/>
      <c r="ASU36"/>
      <c r="ASV36"/>
      <c r="ASW36"/>
      <c r="ASX36"/>
      <c r="ASY36"/>
      <c r="ASZ36"/>
      <c r="ATA36"/>
      <c r="ATB36"/>
      <c r="ATC36"/>
      <c r="ATD36"/>
      <c r="ATE36"/>
      <c r="ATF36"/>
      <c r="ATG36"/>
      <c r="ATH36"/>
      <c r="ATI36"/>
      <c r="ATJ36"/>
      <c r="ATK36"/>
      <c r="ATL36"/>
      <c r="ATM36"/>
      <c r="ATN36"/>
      <c r="ATO36"/>
      <c r="ATP36"/>
      <c r="ATQ36"/>
      <c r="ATR36"/>
      <c r="ATS36"/>
      <c r="ATT36"/>
      <c r="ATU36"/>
      <c r="ATV36"/>
      <c r="ATW36"/>
      <c r="ATX36"/>
      <c r="ATY36"/>
      <c r="ATZ36"/>
      <c r="AUA36"/>
      <c r="AUB36"/>
      <c r="AUC36"/>
      <c r="AUD36"/>
      <c r="AUE36"/>
      <c r="AUF36"/>
      <c r="AUG36"/>
      <c r="AUH36"/>
      <c r="AUI36"/>
      <c r="AUJ36"/>
      <c r="AUK36"/>
      <c r="AUL36"/>
      <c r="AUM36"/>
      <c r="AUN36"/>
      <c r="AUO36"/>
      <c r="AUP36"/>
      <c r="AUQ36"/>
      <c r="AUR36"/>
      <c r="AUS36"/>
      <c r="AUT36"/>
      <c r="AUU36"/>
      <c r="AUV36"/>
      <c r="AUW36"/>
      <c r="AUX36"/>
      <c r="AUY36"/>
      <c r="AUZ36"/>
      <c r="AVA36"/>
      <c r="AVB36"/>
      <c r="AVC36"/>
      <c r="AVD36"/>
      <c r="AVE36"/>
      <c r="AVF36"/>
      <c r="AVG36"/>
      <c r="AVH36"/>
      <c r="AVI36"/>
      <c r="AVJ36"/>
      <c r="AVK36"/>
      <c r="AVL36"/>
      <c r="AVM36"/>
      <c r="AVN36"/>
      <c r="AVO36"/>
      <c r="AVP36"/>
      <c r="AVQ36"/>
      <c r="AVR36"/>
      <c r="AVS36"/>
      <c r="AVT36"/>
      <c r="AVU36"/>
      <c r="AVV36"/>
      <c r="AVW36"/>
      <c r="AVX36"/>
      <c r="AVY36"/>
      <c r="AVZ36"/>
      <c r="AWA36"/>
      <c r="AWB36"/>
      <c r="AWC36"/>
      <c r="AWD36"/>
      <c r="AWE36"/>
      <c r="AWF36"/>
      <c r="AWG36"/>
      <c r="AWH36"/>
      <c r="AWI36"/>
      <c r="AWJ36"/>
      <c r="AWK36"/>
      <c r="AWL36"/>
      <c r="AWM36"/>
      <c r="AWN36"/>
      <c r="AWO36"/>
      <c r="AWP36"/>
      <c r="AWQ36"/>
      <c r="AWR36"/>
      <c r="AWS36"/>
      <c r="AWT36"/>
      <c r="AWU36"/>
      <c r="AWV36"/>
      <c r="AWW36"/>
      <c r="AWX36"/>
      <c r="AWY36"/>
      <c r="AWZ36"/>
      <c r="AXA36"/>
      <c r="AXB36"/>
      <c r="AXC36"/>
      <c r="AXD36"/>
      <c r="AXE36"/>
      <c r="AXF36"/>
      <c r="AXG36"/>
      <c r="AXH36"/>
      <c r="AXI36"/>
      <c r="AXJ36"/>
      <c r="AXK36"/>
      <c r="AXL36"/>
      <c r="AXM36"/>
      <c r="AXN36"/>
      <c r="AXO36"/>
      <c r="AXP36"/>
      <c r="AXQ36"/>
      <c r="AXR36"/>
      <c r="AXS36"/>
      <c r="AXT36"/>
      <c r="AXU36"/>
      <c r="AXV36"/>
      <c r="AXW36"/>
      <c r="AXX36"/>
      <c r="AXY36"/>
      <c r="AXZ36"/>
      <c r="AYA36"/>
      <c r="AYB36"/>
      <c r="AYC36"/>
      <c r="AYD36"/>
      <c r="AYE36"/>
      <c r="AYF36"/>
      <c r="AYG36"/>
      <c r="AYH36"/>
      <c r="AYI36"/>
      <c r="AYJ36"/>
      <c r="AYK36"/>
      <c r="AYL36"/>
      <c r="AYM36"/>
      <c r="AYN36"/>
      <c r="AYO36"/>
      <c r="AYP36"/>
      <c r="AYQ36"/>
      <c r="AYR36"/>
      <c r="AYS36"/>
      <c r="AYT36"/>
      <c r="AYU36"/>
      <c r="AYV36"/>
      <c r="AYW36"/>
      <c r="AYX36"/>
      <c r="AYY36"/>
      <c r="AYZ36"/>
      <c r="AZA36"/>
      <c r="AZB36"/>
      <c r="AZC36"/>
      <c r="AZD36"/>
      <c r="AZE36"/>
      <c r="AZF36"/>
      <c r="AZG36"/>
      <c r="AZH36"/>
      <c r="AZI36"/>
      <c r="AZJ36"/>
      <c r="AZK36"/>
      <c r="AZL36"/>
      <c r="AZM36"/>
      <c r="AZN36"/>
      <c r="AZO36"/>
      <c r="AZP36"/>
      <c r="AZQ36"/>
      <c r="AZR36"/>
      <c r="AZS36"/>
      <c r="AZT36"/>
      <c r="AZU36"/>
      <c r="AZV36"/>
      <c r="AZW36"/>
      <c r="AZX36"/>
      <c r="AZY36"/>
      <c r="AZZ36"/>
      <c r="BAA36"/>
      <c r="BAB36"/>
      <c r="BAC36"/>
      <c r="BAD36"/>
      <c r="BAE36"/>
      <c r="BAF36"/>
      <c r="BAG36"/>
      <c r="BAH36"/>
      <c r="BAI36"/>
      <c r="BAJ36"/>
      <c r="BAK36"/>
      <c r="BAL36"/>
      <c r="BAM36"/>
      <c r="BAN36"/>
      <c r="BAO36"/>
      <c r="BAP36"/>
      <c r="BAQ36"/>
      <c r="BAR36"/>
      <c r="BAS36"/>
      <c r="BAT36"/>
      <c r="BAU36"/>
      <c r="BAV36"/>
      <c r="BAW36"/>
      <c r="BAX36"/>
      <c r="BAY36"/>
      <c r="BAZ36"/>
      <c r="BBA36"/>
      <c r="BBB36"/>
      <c r="BBC36"/>
      <c r="BBD36"/>
      <c r="BBE36"/>
      <c r="BBF36"/>
      <c r="BBG36"/>
      <c r="BBH36"/>
      <c r="BBI36"/>
      <c r="BBJ36"/>
      <c r="BBK36"/>
      <c r="BBL36"/>
      <c r="BBM36"/>
      <c r="BBN36"/>
      <c r="BBO36"/>
      <c r="BBP36"/>
      <c r="BBQ36"/>
      <c r="BBR36"/>
      <c r="BBS36"/>
      <c r="BBT36"/>
      <c r="BBU36"/>
      <c r="BBV36"/>
      <c r="BBW36"/>
      <c r="BBX36"/>
      <c r="BBY36"/>
      <c r="BBZ36"/>
      <c r="BCA36"/>
      <c r="BCB36"/>
      <c r="BCC36"/>
      <c r="BCD36"/>
      <c r="BCE36"/>
      <c r="BCF36"/>
      <c r="BCG36"/>
      <c r="BCH36"/>
      <c r="BCI36"/>
      <c r="BCJ36"/>
      <c r="BCK36"/>
      <c r="BCL36"/>
      <c r="BCM36"/>
      <c r="BCN36"/>
      <c r="BCO36"/>
      <c r="BCP36"/>
      <c r="BCQ36"/>
      <c r="BCR36"/>
      <c r="BCS36"/>
      <c r="BCT36"/>
      <c r="BCU36"/>
      <c r="BCV36"/>
      <c r="BCW36"/>
      <c r="BCX36"/>
      <c r="BCY36"/>
      <c r="BCZ36"/>
      <c r="BDA36"/>
      <c r="BDB36"/>
      <c r="BDC36"/>
      <c r="BDD36"/>
      <c r="BDE36"/>
      <c r="BDF36"/>
      <c r="BDG36"/>
      <c r="BDH36"/>
      <c r="BDI36"/>
      <c r="BDJ36"/>
      <c r="BDK36"/>
      <c r="BDL36"/>
      <c r="BDM36"/>
      <c r="BDN36"/>
      <c r="BDO36"/>
      <c r="BDP36"/>
      <c r="BDQ36"/>
      <c r="BDR36"/>
      <c r="BDS36"/>
      <c r="BDT36"/>
      <c r="BDU36"/>
      <c r="BDV36"/>
      <c r="BDW36"/>
      <c r="BDX36"/>
      <c r="BDY36"/>
      <c r="BDZ36"/>
      <c r="BEA36"/>
      <c r="BEB36"/>
      <c r="BEC36"/>
      <c r="BED36"/>
      <c r="BEE36"/>
      <c r="BEF36"/>
      <c r="BEG36"/>
      <c r="BEH36"/>
      <c r="BEI36"/>
      <c r="BEJ36"/>
      <c r="BEK36"/>
      <c r="BEL36"/>
      <c r="BEM36"/>
      <c r="BEN36"/>
      <c r="BEO36"/>
      <c r="BEP36"/>
      <c r="BEQ36"/>
      <c r="BER36"/>
      <c r="BES36"/>
      <c r="BET36"/>
      <c r="BEU36"/>
      <c r="BEV36"/>
      <c r="BEW36"/>
      <c r="BEX36"/>
      <c r="BEY36"/>
      <c r="BEZ36"/>
      <c r="BFA36"/>
      <c r="BFB36"/>
      <c r="BFC36"/>
      <c r="BFD36"/>
      <c r="BFE36"/>
      <c r="BFF36"/>
      <c r="BFG36"/>
      <c r="BFH36"/>
      <c r="BFI36"/>
      <c r="BFJ36"/>
      <c r="BFK36"/>
      <c r="BFL36"/>
      <c r="BFM36"/>
      <c r="BFN36"/>
      <c r="BFO36"/>
      <c r="BFP36"/>
      <c r="BFQ36"/>
      <c r="BFR36"/>
      <c r="BFS36"/>
      <c r="BFT36"/>
      <c r="BFU36"/>
      <c r="BFV36"/>
      <c r="BFW36"/>
      <c r="BFX36"/>
      <c r="BFY36"/>
      <c r="BFZ36"/>
      <c r="BGA36"/>
      <c r="BGB36"/>
      <c r="BGC36"/>
      <c r="BGD36"/>
      <c r="BGE36"/>
      <c r="BGF36"/>
      <c r="BGG36"/>
      <c r="BGH36"/>
      <c r="BGI36"/>
      <c r="BGJ36"/>
      <c r="BGK36"/>
      <c r="BGL36"/>
      <c r="BGM36"/>
      <c r="BGN36"/>
      <c r="BGO36"/>
      <c r="BGP36"/>
      <c r="BGQ36"/>
      <c r="BGR36"/>
      <c r="BGS36"/>
      <c r="BGT36"/>
      <c r="BGU36"/>
      <c r="BGV36"/>
      <c r="BGW36"/>
      <c r="BGX36"/>
      <c r="BGY36"/>
      <c r="BGZ36"/>
      <c r="BHA36"/>
      <c r="BHB36"/>
      <c r="BHC36"/>
      <c r="BHD36"/>
      <c r="BHE36"/>
      <c r="BHF36"/>
      <c r="BHG36"/>
      <c r="BHH36"/>
      <c r="BHI36"/>
      <c r="BHJ36"/>
      <c r="BHK36"/>
      <c r="BHL36"/>
      <c r="BHM36"/>
      <c r="BHN36"/>
      <c r="BHO36"/>
      <c r="BHP36"/>
      <c r="BHQ36"/>
      <c r="BHR36"/>
      <c r="BHS36"/>
      <c r="BHT36"/>
      <c r="BHU36"/>
      <c r="BHV36"/>
      <c r="BHW36"/>
      <c r="BHX36"/>
      <c r="BHY36"/>
      <c r="BHZ36"/>
      <c r="BIA36"/>
      <c r="BIB36"/>
      <c r="BIC36"/>
      <c r="BID36"/>
      <c r="BIE36"/>
      <c r="BIF36"/>
      <c r="BIG36"/>
      <c r="BIH36"/>
      <c r="BII36"/>
      <c r="BIJ36"/>
      <c r="BIK36"/>
      <c r="BIL36"/>
      <c r="BIM36"/>
      <c r="BIN36"/>
      <c r="BIO36"/>
      <c r="BIP36"/>
      <c r="BIQ36"/>
    </row>
    <row r="37" spans="1:1603" s="28" customFormat="1" ht="54" customHeight="1" x14ac:dyDescent="0.2">
      <c r="A37" s="9" t="s">
        <v>246</v>
      </c>
      <c r="B37" s="10" t="s">
        <v>48</v>
      </c>
      <c r="C37" s="11" t="s">
        <v>49</v>
      </c>
      <c r="D37" s="11" t="s">
        <v>62</v>
      </c>
      <c r="E37" s="17" t="s">
        <v>247</v>
      </c>
      <c r="F37" s="17" t="s">
        <v>248</v>
      </c>
      <c r="G37" s="23">
        <v>127</v>
      </c>
      <c r="H37" s="41">
        <v>43986</v>
      </c>
      <c r="I37" s="8">
        <v>121</v>
      </c>
      <c r="J37" s="41">
        <v>43987</v>
      </c>
      <c r="K37" s="43">
        <v>54000000</v>
      </c>
      <c r="L37" s="43">
        <v>9000000</v>
      </c>
      <c r="M37" s="41">
        <v>43987</v>
      </c>
      <c r="N37" s="82">
        <v>43988</v>
      </c>
      <c r="O37" s="82">
        <v>44195</v>
      </c>
      <c r="P37" s="23" t="s">
        <v>249</v>
      </c>
      <c r="Q37" s="77">
        <v>44168</v>
      </c>
      <c r="R37" s="8">
        <v>247</v>
      </c>
      <c r="S37" s="77">
        <v>44168</v>
      </c>
      <c r="T37" s="8"/>
      <c r="U37" s="8"/>
      <c r="V37" s="8"/>
      <c r="W37" s="8"/>
      <c r="X37" s="8"/>
      <c r="Y37" s="8"/>
      <c r="Z37" s="8"/>
      <c r="AA37" s="8"/>
      <c r="AB37" s="8"/>
      <c r="AC37" s="18" t="s">
        <v>250</v>
      </c>
      <c r="AD37" s="18"/>
      <c r="AE37" s="7"/>
      <c r="AF37" s="7"/>
      <c r="AG37" s="40">
        <f>+Tabla2[[#This Row],[FECHA DE TERMINACIÓN PROGRAMADA]]</f>
        <v>44195</v>
      </c>
      <c r="AH37" s="43">
        <v>7500000</v>
      </c>
      <c r="AI37" s="15"/>
      <c r="AJ37" s="43">
        <f t="shared" si="3"/>
        <v>61500000</v>
      </c>
      <c r="AK37" s="43">
        <f>+Tabla2[[#This Row],[VALOR TOTAL DE CONTRATACIÓN]]+Tabla2[[#This Row],[VALOR ADICIÓN NO. 1]]+Tabla2[[#This Row],[VALOR ADICIÓN NO.2]]</f>
        <v>61500000</v>
      </c>
      <c r="AL37" s="6" t="s">
        <v>183</v>
      </c>
      <c r="AM37" s="6"/>
      <c r="AN37" s="11" t="s">
        <v>55</v>
      </c>
      <c r="AO37" s="16" t="s">
        <v>56</v>
      </c>
      <c r="AP37" s="16" t="s">
        <v>57</v>
      </c>
      <c r="AQ37" s="6" t="s">
        <v>58</v>
      </c>
      <c r="AR37" s="54" t="s">
        <v>251</v>
      </c>
      <c r="AS37" s="44" t="s">
        <v>201</v>
      </c>
      <c r="AT37" s="5">
        <v>205</v>
      </c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  <c r="AMK37"/>
      <c r="AML37"/>
      <c r="AMM37"/>
      <c r="AMN37"/>
      <c r="AMO37"/>
      <c r="AMP37"/>
      <c r="AMQ37"/>
      <c r="AMR37"/>
      <c r="AMS37"/>
      <c r="AMT37"/>
      <c r="AMU37"/>
      <c r="AMV37"/>
      <c r="AMW37"/>
      <c r="AMX37"/>
      <c r="AMY37"/>
      <c r="AMZ37"/>
      <c r="ANA37"/>
      <c r="ANB37"/>
      <c r="ANC37"/>
      <c r="AND37"/>
      <c r="ANE37"/>
      <c r="ANF37"/>
      <c r="ANG37"/>
      <c r="ANH37"/>
      <c r="ANI37"/>
      <c r="ANJ37"/>
      <c r="ANK37"/>
      <c r="ANL37"/>
      <c r="ANM37"/>
      <c r="ANN37"/>
      <c r="ANO37"/>
      <c r="ANP37"/>
      <c r="ANQ37"/>
      <c r="ANR37"/>
      <c r="ANS37"/>
      <c r="ANT37"/>
      <c r="ANU37"/>
      <c r="ANV37"/>
      <c r="ANW37"/>
      <c r="ANX37"/>
      <c r="ANY37"/>
      <c r="ANZ37"/>
      <c r="AOA37"/>
      <c r="AOB37"/>
      <c r="AOC37"/>
      <c r="AOD37"/>
      <c r="AOE37"/>
      <c r="AOF37"/>
      <c r="AOG37"/>
      <c r="AOH37"/>
      <c r="AOI37"/>
      <c r="AOJ37"/>
      <c r="AOK37"/>
      <c r="AOL37"/>
      <c r="AOM37"/>
      <c r="AON37"/>
      <c r="AOO37"/>
      <c r="AOP37"/>
      <c r="AOQ37"/>
      <c r="AOR37"/>
      <c r="AOS37"/>
      <c r="AOT37"/>
      <c r="AOU37"/>
      <c r="AOV37"/>
      <c r="AOW37"/>
      <c r="AOX37"/>
      <c r="AOY37"/>
      <c r="AOZ37"/>
      <c r="APA37"/>
      <c r="APB37"/>
      <c r="APC37"/>
      <c r="APD37"/>
      <c r="APE37"/>
      <c r="APF37"/>
      <c r="APG37"/>
      <c r="APH37"/>
      <c r="API37"/>
      <c r="APJ37"/>
      <c r="APK37"/>
      <c r="APL37"/>
      <c r="APM37"/>
      <c r="APN37"/>
      <c r="APO37"/>
      <c r="APP37"/>
      <c r="APQ37"/>
      <c r="APR37"/>
      <c r="APS37"/>
      <c r="APT37"/>
      <c r="APU37"/>
      <c r="APV37"/>
      <c r="APW37"/>
      <c r="APX37"/>
      <c r="APY37"/>
      <c r="APZ37"/>
      <c r="AQA37"/>
      <c r="AQB37"/>
      <c r="AQC37"/>
      <c r="AQD37"/>
      <c r="AQE37"/>
      <c r="AQF37"/>
      <c r="AQG37"/>
      <c r="AQH37"/>
      <c r="AQI37"/>
      <c r="AQJ37"/>
      <c r="AQK37"/>
      <c r="AQL37"/>
      <c r="AQM37"/>
      <c r="AQN37"/>
      <c r="AQO37"/>
      <c r="AQP37"/>
      <c r="AQQ37"/>
      <c r="AQR37"/>
      <c r="AQS37"/>
      <c r="AQT37"/>
      <c r="AQU37"/>
      <c r="AQV37"/>
      <c r="AQW37"/>
      <c r="AQX37"/>
      <c r="AQY37"/>
      <c r="AQZ37"/>
      <c r="ARA37"/>
      <c r="ARB37"/>
      <c r="ARC37"/>
      <c r="ARD37"/>
      <c r="ARE37"/>
      <c r="ARF37"/>
      <c r="ARG37"/>
      <c r="ARH37"/>
      <c r="ARI37"/>
      <c r="ARJ37"/>
      <c r="ARK37"/>
      <c r="ARL37"/>
      <c r="ARM37"/>
      <c r="ARN37"/>
      <c r="ARO37"/>
      <c r="ARP37"/>
      <c r="ARQ37"/>
      <c r="ARR37"/>
      <c r="ARS37"/>
      <c r="ART37"/>
      <c r="ARU37"/>
      <c r="ARV37"/>
      <c r="ARW37"/>
      <c r="ARX37"/>
      <c r="ARY37"/>
      <c r="ARZ37"/>
      <c r="ASA37"/>
      <c r="ASB37"/>
      <c r="ASC37"/>
      <c r="ASD37"/>
      <c r="ASE37"/>
      <c r="ASF37"/>
      <c r="ASG37"/>
      <c r="ASH37"/>
      <c r="ASI37"/>
      <c r="ASJ37"/>
      <c r="ASK37"/>
      <c r="ASL37"/>
      <c r="ASM37"/>
      <c r="ASN37"/>
      <c r="ASO37"/>
      <c r="ASP37"/>
      <c r="ASQ37"/>
      <c r="ASR37"/>
      <c r="ASS37"/>
      <c r="AST37"/>
      <c r="ASU37"/>
      <c r="ASV37"/>
      <c r="ASW37"/>
      <c r="ASX37"/>
      <c r="ASY37"/>
      <c r="ASZ37"/>
      <c r="ATA37"/>
      <c r="ATB37"/>
      <c r="ATC37"/>
      <c r="ATD37"/>
      <c r="ATE37"/>
      <c r="ATF37"/>
      <c r="ATG37"/>
      <c r="ATH37"/>
      <c r="ATI37"/>
      <c r="ATJ37"/>
      <c r="ATK37"/>
      <c r="ATL37"/>
      <c r="ATM37"/>
      <c r="ATN37"/>
      <c r="ATO37"/>
      <c r="ATP37"/>
      <c r="ATQ37"/>
      <c r="ATR37"/>
      <c r="ATS37"/>
      <c r="ATT37"/>
      <c r="ATU37"/>
      <c r="ATV37"/>
      <c r="ATW37"/>
      <c r="ATX37"/>
      <c r="ATY37"/>
      <c r="ATZ37"/>
      <c r="AUA37"/>
      <c r="AUB37"/>
      <c r="AUC37"/>
      <c r="AUD37"/>
      <c r="AUE37"/>
      <c r="AUF37"/>
      <c r="AUG37"/>
      <c r="AUH37"/>
      <c r="AUI37"/>
      <c r="AUJ37"/>
      <c r="AUK37"/>
      <c r="AUL37"/>
      <c r="AUM37"/>
      <c r="AUN37"/>
      <c r="AUO37"/>
      <c r="AUP37"/>
      <c r="AUQ37"/>
      <c r="AUR37"/>
      <c r="AUS37"/>
      <c r="AUT37"/>
      <c r="AUU37"/>
      <c r="AUV37"/>
      <c r="AUW37"/>
      <c r="AUX37"/>
      <c r="AUY37"/>
      <c r="AUZ37"/>
      <c r="AVA37"/>
      <c r="AVB37"/>
      <c r="AVC37"/>
      <c r="AVD37"/>
      <c r="AVE37"/>
      <c r="AVF37"/>
      <c r="AVG37"/>
      <c r="AVH37"/>
      <c r="AVI37"/>
      <c r="AVJ37"/>
      <c r="AVK37"/>
      <c r="AVL37"/>
      <c r="AVM37"/>
      <c r="AVN37"/>
      <c r="AVO37"/>
      <c r="AVP37"/>
      <c r="AVQ37"/>
      <c r="AVR37"/>
      <c r="AVS37"/>
      <c r="AVT37"/>
      <c r="AVU37"/>
      <c r="AVV37"/>
      <c r="AVW37"/>
      <c r="AVX37"/>
      <c r="AVY37"/>
      <c r="AVZ37"/>
      <c r="AWA37"/>
      <c r="AWB37"/>
      <c r="AWC37"/>
      <c r="AWD37"/>
      <c r="AWE37"/>
      <c r="AWF37"/>
      <c r="AWG37"/>
      <c r="AWH37"/>
      <c r="AWI37"/>
      <c r="AWJ37"/>
      <c r="AWK37"/>
      <c r="AWL37"/>
      <c r="AWM37"/>
      <c r="AWN37"/>
      <c r="AWO37"/>
      <c r="AWP37"/>
      <c r="AWQ37"/>
      <c r="AWR37"/>
      <c r="AWS37"/>
      <c r="AWT37"/>
      <c r="AWU37"/>
      <c r="AWV37"/>
      <c r="AWW37"/>
      <c r="AWX37"/>
      <c r="AWY37"/>
      <c r="AWZ37"/>
      <c r="AXA37"/>
      <c r="AXB37"/>
      <c r="AXC37"/>
      <c r="AXD37"/>
      <c r="AXE37"/>
      <c r="AXF37"/>
      <c r="AXG37"/>
      <c r="AXH37"/>
      <c r="AXI37"/>
      <c r="AXJ37"/>
      <c r="AXK37"/>
      <c r="AXL37"/>
      <c r="AXM37"/>
      <c r="AXN37"/>
      <c r="AXO37"/>
      <c r="AXP37"/>
      <c r="AXQ37"/>
      <c r="AXR37"/>
      <c r="AXS37"/>
      <c r="AXT37"/>
      <c r="AXU37"/>
      <c r="AXV37"/>
      <c r="AXW37"/>
      <c r="AXX37"/>
      <c r="AXY37"/>
      <c r="AXZ37"/>
      <c r="AYA37"/>
      <c r="AYB37"/>
      <c r="AYC37"/>
      <c r="AYD37"/>
      <c r="AYE37"/>
      <c r="AYF37"/>
      <c r="AYG37"/>
      <c r="AYH37"/>
      <c r="AYI37"/>
      <c r="AYJ37"/>
      <c r="AYK37"/>
      <c r="AYL37"/>
      <c r="AYM37"/>
      <c r="AYN37"/>
      <c r="AYO37"/>
      <c r="AYP37"/>
      <c r="AYQ37"/>
      <c r="AYR37"/>
      <c r="AYS37"/>
      <c r="AYT37"/>
      <c r="AYU37"/>
      <c r="AYV37"/>
      <c r="AYW37"/>
      <c r="AYX37"/>
      <c r="AYY37"/>
      <c r="AYZ37"/>
      <c r="AZA37"/>
      <c r="AZB37"/>
      <c r="AZC37"/>
      <c r="AZD37"/>
      <c r="AZE37"/>
      <c r="AZF37"/>
      <c r="AZG37"/>
      <c r="AZH37"/>
      <c r="AZI37"/>
      <c r="AZJ37"/>
      <c r="AZK37"/>
      <c r="AZL37"/>
      <c r="AZM37"/>
      <c r="AZN37"/>
      <c r="AZO37"/>
      <c r="AZP37"/>
      <c r="AZQ37"/>
      <c r="AZR37"/>
      <c r="AZS37"/>
      <c r="AZT37"/>
      <c r="AZU37"/>
      <c r="AZV37"/>
      <c r="AZW37"/>
      <c r="AZX37"/>
      <c r="AZY37"/>
      <c r="AZZ37"/>
      <c r="BAA37"/>
      <c r="BAB37"/>
      <c r="BAC37"/>
      <c r="BAD37"/>
      <c r="BAE37"/>
      <c r="BAF37"/>
      <c r="BAG37"/>
      <c r="BAH37"/>
      <c r="BAI37"/>
      <c r="BAJ37"/>
      <c r="BAK37"/>
      <c r="BAL37"/>
      <c r="BAM37"/>
      <c r="BAN37"/>
      <c r="BAO37"/>
      <c r="BAP37"/>
      <c r="BAQ37"/>
      <c r="BAR37"/>
      <c r="BAS37"/>
      <c r="BAT37"/>
      <c r="BAU37"/>
      <c r="BAV37"/>
      <c r="BAW37"/>
      <c r="BAX37"/>
      <c r="BAY37"/>
      <c r="BAZ37"/>
      <c r="BBA37"/>
      <c r="BBB37"/>
      <c r="BBC37"/>
      <c r="BBD37"/>
      <c r="BBE37"/>
      <c r="BBF37"/>
      <c r="BBG37"/>
      <c r="BBH37"/>
      <c r="BBI37"/>
      <c r="BBJ37"/>
      <c r="BBK37"/>
      <c r="BBL37"/>
      <c r="BBM37"/>
      <c r="BBN37"/>
      <c r="BBO37"/>
      <c r="BBP37"/>
      <c r="BBQ37"/>
      <c r="BBR37"/>
      <c r="BBS37"/>
      <c r="BBT37"/>
      <c r="BBU37"/>
      <c r="BBV37"/>
      <c r="BBW37"/>
      <c r="BBX37"/>
      <c r="BBY37"/>
      <c r="BBZ37"/>
      <c r="BCA37"/>
      <c r="BCB37"/>
      <c r="BCC37"/>
      <c r="BCD37"/>
      <c r="BCE37"/>
      <c r="BCF37"/>
      <c r="BCG37"/>
      <c r="BCH37"/>
      <c r="BCI37"/>
      <c r="BCJ37"/>
      <c r="BCK37"/>
      <c r="BCL37"/>
      <c r="BCM37"/>
      <c r="BCN37"/>
      <c r="BCO37"/>
      <c r="BCP37"/>
      <c r="BCQ37"/>
      <c r="BCR37"/>
      <c r="BCS37"/>
      <c r="BCT37"/>
      <c r="BCU37"/>
      <c r="BCV37"/>
      <c r="BCW37"/>
      <c r="BCX37"/>
      <c r="BCY37"/>
      <c r="BCZ37"/>
      <c r="BDA37"/>
      <c r="BDB37"/>
      <c r="BDC37"/>
      <c r="BDD37"/>
      <c r="BDE37"/>
      <c r="BDF37"/>
      <c r="BDG37"/>
      <c r="BDH37"/>
      <c r="BDI37"/>
      <c r="BDJ37"/>
      <c r="BDK37"/>
      <c r="BDL37"/>
      <c r="BDM37"/>
      <c r="BDN37"/>
      <c r="BDO37"/>
      <c r="BDP37"/>
      <c r="BDQ37"/>
      <c r="BDR37"/>
      <c r="BDS37"/>
      <c r="BDT37"/>
      <c r="BDU37"/>
      <c r="BDV37"/>
      <c r="BDW37"/>
      <c r="BDX37"/>
      <c r="BDY37"/>
      <c r="BDZ37"/>
      <c r="BEA37"/>
      <c r="BEB37"/>
      <c r="BEC37"/>
      <c r="BED37"/>
      <c r="BEE37"/>
      <c r="BEF37"/>
      <c r="BEG37"/>
      <c r="BEH37"/>
      <c r="BEI37"/>
      <c r="BEJ37"/>
      <c r="BEK37"/>
      <c r="BEL37"/>
      <c r="BEM37"/>
      <c r="BEN37"/>
      <c r="BEO37"/>
      <c r="BEP37"/>
      <c r="BEQ37"/>
      <c r="BER37"/>
      <c r="BES37"/>
      <c r="BET37"/>
      <c r="BEU37"/>
      <c r="BEV37"/>
      <c r="BEW37"/>
      <c r="BEX37"/>
      <c r="BEY37"/>
      <c r="BEZ37"/>
      <c r="BFA37"/>
      <c r="BFB37"/>
      <c r="BFC37"/>
      <c r="BFD37"/>
      <c r="BFE37"/>
      <c r="BFF37"/>
      <c r="BFG37"/>
      <c r="BFH37"/>
      <c r="BFI37"/>
      <c r="BFJ37"/>
      <c r="BFK37"/>
      <c r="BFL37"/>
      <c r="BFM37"/>
      <c r="BFN37"/>
      <c r="BFO37"/>
      <c r="BFP37"/>
      <c r="BFQ37"/>
      <c r="BFR37"/>
      <c r="BFS37"/>
      <c r="BFT37"/>
      <c r="BFU37"/>
      <c r="BFV37"/>
      <c r="BFW37"/>
      <c r="BFX37"/>
      <c r="BFY37"/>
      <c r="BFZ37"/>
      <c r="BGA37"/>
      <c r="BGB37"/>
      <c r="BGC37"/>
      <c r="BGD37"/>
      <c r="BGE37"/>
      <c r="BGF37"/>
      <c r="BGG37"/>
      <c r="BGH37"/>
      <c r="BGI37"/>
      <c r="BGJ37"/>
      <c r="BGK37"/>
      <c r="BGL37"/>
      <c r="BGM37"/>
      <c r="BGN37"/>
      <c r="BGO37"/>
      <c r="BGP37"/>
      <c r="BGQ37"/>
      <c r="BGR37"/>
      <c r="BGS37"/>
      <c r="BGT37"/>
      <c r="BGU37"/>
      <c r="BGV37"/>
      <c r="BGW37"/>
      <c r="BGX37"/>
      <c r="BGY37"/>
      <c r="BGZ37"/>
      <c r="BHA37"/>
      <c r="BHB37"/>
      <c r="BHC37"/>
      <c r="BHD37"/>
      <c r="BHE37"/>
      <c r="BHF37"/>
      <c r="BHG37"/>
      <c r="BHH37"/>
      <c r="BHI37"/>
      <c r="BHJ37"/>
      <c r="BHK37"/>
      <c r="BHL37"/>
      <c r="BHM37"/>
      <c r="BHN37"/>
      <c r="BHO37"/>
      <c r="BHP37"/>
      <c r="BHQ37"/>
      <c r="BHR37"/>
      <c r="BHS37"/>
      <c r="BHT37"/>
      <c r="BHU37"/>
      <c r="BHV37"/>
      <c r="BHW37"/>
      <c r="BHX37"/>
      <c r="BHY37"/>
      <c r="BHZ37"/>
      <c r="BIA37"/>
      <c r="BIB37"/>
      <c r="BIC37"/>
      <c r="BID37"/>
      <c r="BIE37"/>
      <c r="BIF37"/>
      <c r="BIG37"/>
      <c r="BIH37"/>
      <c r="BII37"/>
      <c r="BIJ37"/>
      <c r="BIK37"/>
      <c r="BIL37"/>
      <c r="BIM37"/>
      <c r="BIN37"/>
      <c r="BIO37"/>
      <c r="BIP37"/>
      <c r="BIQ37"/>
    </row>
    <row r="38" spans="1:1603" s="28" customFormat="1" ht="54" customHeight="1" x14ac:dyDescent="0.2">
      <c r="A38" s="9" t="s">
        <v>252</v>
      </c>
      <c r="B38" s="10" t="s">
        <v>48</v>
      </c>
      <c r="C38" s="11" t="s">
        <v>49</v>
      </c>
      <c r="D38" s="11" t="s">
        <v>62</v>
      </c>
      <c r="E38" s="17" t="s">
        <v>236</v>
      </c>
      <c r="F38" s="17" t="s">
        <v>253</v>
      </c>
      <c r="G38" s="23">
        <v>130</v>
      </c>
      <c r="H38" s="41">
        <v>43998</v>
      </c>
      <c r="I38" s="8">
        <v>124</v>
      </c>
      <c r="J38" s="41">
        <v>43998</v>
      </c>
      <c r="K38" s="43">
        <v>13500000</v>
      </c>
      <c r="L38" s="43">
        <v>4500000</v>
      </c>
      <c r="M38" s="41">
        <v>43998</v>
      </c>
      <c r="N38" s="82">
        <v>43998</v>
      </c>
      <c r="O38" s="82">
        <v>44089</v>
      </c>
      <c r="P38" s="23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18"/>
      <c r="AD38" s="18"/>
      <c r="AE38" s="7"/>
      <c r="AF38" s="7"/>
      <c r="AG38" s="40">
        <f>+Tabla2[[#This Row],[FECHA DE TERMINACIÓN PROGRAMADA]]</f>
        <v>44089</v>
      </c>
      <c r="AH38" s="43"/>
      <c r="AI38" s="15"/>
      <c r="AJ38" s="43">
        <f t="shared" si="3"/>
        <v>13500000</v>
      </c>
      <c r="AK38" s="43">
        <f>+Tabla2[[#This Row],[VALOR TOTAL DE CONTRATACIÓN]]+Tabla2[[#This Row],[VALOR ADICIÓN NO. 1]]+Tabla2[[#This Row],[VALOR ADICIÓN NO.2]]</f>
        <v>13500000</v>
      </c>
      <c r="AL38" s="6" t="s">
        <v>183</v>
      </c>
      <c r="AM38" s="6"/>
      <c r="AN38" s="11" t="s">
        <v>55</v>
      </c>
      <c r="AO38" s="16" t="s">
        <v>56</v>
      </c>
      <c r="AP38" s="16" t="s">
        <v>254</v>
      </c>
      <c r="AQ38" s="6" t="s">
        <v>58</v>
      </c>
      <c r="AR38" s="54" t="s">
        <v>255</v>
      </c>
      <c r="AS38" s="44" t="s">
        <v>60</v>
      </c>
      <c r="AT38" s="5">
        <v>3</v>
      </c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  <c r="AMK38"/>
      <c r="AML38"/>
      <c r="AMM38"/>
      <c r="AMN38"/>
      <c r="AMO38"/>
      <c r="AMP38"/>
      <c r="AMQ38"/>
      <c r="AMR38"/>
      <c r="AMS38"/>
      <c r="AMT38"/>
      <c r="AMU38"/>
      <c r="AMV38"/>
      <c r="AMW38"/>
      <c r="AMX38"/>
      <c r="AMY38"/>
      <c r="AMZ38"/>
      <c r="ANA38"/>
      <c r="ANB38"/>
      <c r="ANC38"/>
      <c r="AND38"/>
      <c r="ANE38"/>
      <c r="ANF38"/>
      <c r="ANG38"/>
      <c r="ANH38"/>
      <c r="ANI38"/>
      <c r="ANJ38"/>
      <c r="ANK38"/>
      <c r="ANL38"/>
      <c r="ANM38"/>
      <c r="ANN38"/>
      <c r="ANO38"/>
      <c r="ANP38"/>
      <c r="ANQ38"/>
      <c r="ANR38"/>
      <c r="ANS38"/>
      <c r="ANT38"/>
      <c r="ANU38"/>
      <c r="ANV38"/>
      <c r="ANW38"/>
      <c r="ANX38"/>
      <c r="ANY38"/>
      <c r="ANZ38"/>
      <c r="AOA38"/>
      <c r="AOB38"/>
      <c r="AOC38"/>
      <c r="AOD38"/>
      <c r="AOE38"/>
      <c r="AOF38"/>
      <c r="AOG38"/>
      <c r="AOH38"/>
      <c r="AOI38"/>
      <c r="AOJ38"/>
      <c r="AOK38"/>
      <c r="AOL38"/>
      <c r="AOM38"/>
      <c r="AON38"/>
      <c r="AOO38"/>
      <c r="AOP38"/>
      <c r="AOQ38"/>
      <c r="AOR38"/>
      <c r="AOS38"/>
      <c r="AOT38"/>
      <c r="AOU38"/>
      <c r="AOV38"/>
      <c r="AOW38"/>
      <c r="AOX38"/>
      <c r="AOY38"/>
      <c r="AOZ38"/>
      <c r="APA38"/>
      <c r="APB38"/>
      <c r="APC38"/>
      <c r="APD38"/>
      <c r="APE38"/>
      <c r="APF38"/>
      <c r="APG38"/>
      <c r="APH38"/>
      <c r="API38"/>
      <c r="APJ38"/>
      <c r="APK38"/>
      <c r="APL38"/>
      <c r="APM38"/>
      <c r="APN38"/>
      <c r="APO38"/>
      <c r="APP38"/>
      <c r="APQ38"/>
      <c r="APR38"/>
      <c r="APS38"/>
      <c r="APT38"/>
      <c r="APU38"/>
      <c r="APV38"/>
      <c r="APW38"/>
      <c r="APX38"/>
      <c r="APY38"/>
      <c r="APZ38"/>
      <c r="AQA38"/>
      <c r="AQB38"/>
      <c r="AQC38"/>
      <c r="AQD38"/>
      <c r="AQE38"/>
      <c r="AQF38"/>
      <c r="AQG38"/>
      <c r="AQH38"/>
      <c r="AQI38"/>
      <c r="AQJ38"/>
      <c r="AQK38"/>
      <c r="AQL38"/>
      <c r="AQM38"/>
      <c r="AQN38"/>
      <c r="AQO38"/>
      <c r="AQP38"/>
      <c r="AQQ38"/>
      <c r="AQR38"/>
      <c r="AQS38"/>
      <c r="AQT38"/>
      <c r="AQU38"/>
      <c r="AQV38"/>
      <c r="AQW38"/>
      <c r="AQX38"/>
      <c r="AQY38"/>
      <c r="AQZ38"/>
      <c r="ARA38"/>
      <c r="ARB38"/>
      <c r="ARC38"/>
      <c r="ARD38"/>
      <c r="ARE38"/>
      <c r="ARF38"/>
      <c r="ARG38"/>
      <c r="ARH38"/>
      <c r="ARI38"/>
      <c r="ARJ38"/>
      <c r="ARK38"/>
      <c r="ARL38"/>
      <c r="ARM38"/>
      <c r="ARN38"/>
      <c r="ARO38"/>
      <c r="ARP38"/>
      <c r="ARQ38"/>
      <c r="ARR38"/>
      <c r="ARS38"/>
      <c r="ART38"/>
      <c r="ARU38"/>
      <c r="ARV38"/>
      <c r="ARW38"/>
      <c r="ARX38"/>
      <c r="ARY38"/>
      <c r="ARZ38"/>
      <c r="ASA38"/>
      <c r="ASB38"/>
      <c r="ASC38"/>
      <c r="ASD38"/>
      <c r="ASE38"/>
      <c r="ASF38"/>
      <c r="ASG38"/>
      <c r="ASH38"/>
      <c r="ASI38"/>
      <c r="ASJ38"/>
      <c r="ASK38"/>
      <c r="ASL38"/>
      <c r="ASM38"/>
      <c r="ASN38"/>
      <c r="ASO38"/>
      <c r="ASP38"/>
      <c r="ASQ38"/>
      <c r="ASR38"/>
      <c r="ASS38"/>
      <c r="AST38"/>
      <c r="ASU38"/>
      <c r="ASV38"/>
      <c r="ASW38"/>
      <c r="ASX38"/>
      <c r="ASY38"/>
      <c r="ASZ38"/>
      <c r="ATA38"/>
      <c r="ATB38"/>
      <c r="ATC38"/>
      <c r="ATD38"/>
      <c r="ATE38"/>
      <c r="ATF38"/>
      <c r="ATG38"/>
      <c r="ATH38"/>
      <c r="ATI38"/>
      <c r="ATJ38"/>
      <c r="ATK38"/>
      <c r="ATL38"/>
      <c r="ATM38"/>
      <c r="ATN38"/>
      <c r="ATO38"/>
      <c r="ATP38"/>
      <c r="ATQ38"/>
      <c r="ATR38"/>
      <c r="ATS38"/>
      <c r="ATT38"/>
      <c r="ATU38"/>
      <c r="ATV38"/>
      <c r="ATW38"/>
      <c r="ATX38"/>
      <c r="ATY38"/>
      <c r="ATZ38"/>
      <c r="AUA38"/>
      <c r="AUB38"/>
      <c r="AUC38"/>
      <c r="AUD38"/>
      <c r="AUE38"/>
      <c r="AUF38"/>
      <c r="AUG38"/>
      <c r="AUH38"/>
      <c r="AUI38"/>
      <c r="AUJ38"/>
      <c r="AUK38"/>
      <c r="AUL38"/>
      <c r="AUM38"/>
      <c r="AUN38"/>
      <c r="AUO38"/>
      <c r="AUP38"/>
      <c r="AUQ38"/>
      <c r="AUR38"/>
      <c r="AUS38"/>
      <c r="AUT38"/>
      <c r="AUU38"/>
      <c r="AUV38"/>
      <c r="AUW38"/>
      <c r="AUX38"/>
      <c r="AUY38"/>
      <c r="AUZ38"/>
      <c r="AVA38"/>
      <c r="AVB38"/>
      <c r="AVC38"/>
      <c r="AVD38"/>
      <c r="AVE38"/>
      <c r="AVF38"/>
      <c r="AVG38"/>
      <c r="AVH38"/>
      <c r="AVI38"/>
      <c r="AVJ38"/>
      <c r="AVK38"/>
      <c r="AVL38"/>
      <c r="AVM38"/>
      <c r="AVN38"/>
      <c r="AVO38"/>
      <c r="AVP38"/>
      <c r="AVQ38"/>
      <c r="AVR38"/>
      <c r="AVS38"/>
      <c r="AVT38"/>
      <c r="AVU38"/>
      <c r="AVV38"/>
      <c r="AVW38"/>
      <c r="AVX38"/>
      <c r="AVY38"/>
      <c r="AVZ38"/>
      <c r="AWA38"/>
      <c r="AWB38"/>
      <c r="AWC38"/>
      <c r="AWD38"/>
      <c r="AWE38"/>
      <c r="AWF38"/>
      <c r="AWG38"/>
      <c r="AWH38"/>
      <c r="AWI38"/>
      <c r="AWJ38"/>
      <c r="AWK38"/>
      <c r="AWL38"/>
      <c r="AWM38"/>
      <c r="AWN38"/>
      <c r="AWO38"/>
      <c r="AWP38"/>
      <c r="AWQ38"/>
      <c r="AWR38"/>
      <c r="AWS38"/>
      <c r="AWT38"/>
      <c r="AWU38"/>
      <c r="AWV38"/>
      <c r="AWW38"/>
      <c r="AWX38"/>
      <c r="AWY38"/>
      <c r="AWZ38"/>
      <c r="AXA38"/>
      <c r="AXB38"/>
      <c r="AXC38"/>
      <c r="AXD38"/>
      <c r="AXE38"/>
      <c r="AXF38"/>
      <c r="AXG38"/>
      <c r="AXH38"/>
      <c r="AXI38"/>
      <c r="AXJ38"/>
      <c r="AXK38"/>
      <c r="AXL38"/>
      <c r="AXM38"/>
      <c r="AXN38"/>
      <c r="AXO38"/>
      <c r="AXP38"/>
      <c r="AXQ38"/>
      <c r="AXR38"/>
      <c r="AXS38"/>
      <c r="AXT38"/>
      <c r="AXU38"/>
      <c r="AXV38"/>
      <c r="AXW38"/>
      <c r="AXX38"/>
      <c r="AXY38"/>
      <c r="AXZ38"/>
      <c r="AYA38"/>
      <c r="AYB38"/>
      <c r="AYC38"/>
      <c r="AYD38"/>
      <c r="AYE38"/>
      <c r="AYF38"/>
      <c r="AYG38"/>
      <c r="AYH38"/>
      <c r="AYI38"/>
      <c r="AYJ38"/>
      <c r="AYK38"/>
      <c r="AYL38"/>
      <c r="AYM38"/>
      <c r="AYN38"/>
      <c r="AYO38"/>
      <c r="AYP38"/>
      <c r="AYQ38"/>
      <c r="AYR38"/>
      <c r="AYS38"/>
      <c r="AYT38"/>
      <c r="AYU38"/>
      <c r="AYV38"/>
      <c r="AYW38"/>
      <c r="AYX38"/>
      <c r="AYY38"/>
      <c r="AYZ38"/>
      <c r="AZA38"/>
      <c r="AZB38"/>
      <c r="AZC38"/>
      <c r="AZD38"/>
      <c r="AZE38"/>
      <c r="AZF38"/>
      <c r="AZG38"/>
      <c r="AZH38"/>
      <c r="AZI38"/>
      <c r="AZJ38"/>
      <c r="AZK38"/>
      <c r="AZL38"/>
      <c r="AZM38"/>
      <c r="AZN38"/>
      <c r="AZO38"/>
      <c r="AZP38"/>
      <c r="AZQ38"/>
      <c r="AZR38"/>
      <c r="AZS38"/>
      <c r="AZT38"/>
      <c r="AZU38"/>
      <c r="AZV38"/>
      <c r="AZW38"/>
      <c r="AZX38"/>
      <c r="AZY38"/>
      <c r="AZZ38"/>
      <c r="BAA38"/>
      <c r="BAB38"/>
      <c r="BAC38"/>
      <c r="BAD38"/>
      <c r="BAE38"/>
      <c r="BAF38"/>
      <c r="BAG38"/>
      <c r="BAH38"/>
      <c r="BAI38"/>
      <c r="BAJ38"/>
      <c r="BAK38"/>
      <c r="BAL38"/>
      <c r="BAM38"/>
      <c r="BAN38"/>
      <c r="BAO38"/>
      <c r="BAP38"/>
      <c r="BAQ38"/>
      <c r="BAR38"/>
      <c r="BAS38"/>
      <c r="BAT38"/>
      <c r="BAU38"/>
      <c r="BAV38"/>
      <c r="BAW38"/>
      <c r="BAX38"/>
      <c r="BAY38"/>
      <c r="BAZ38"/>
      <c r="BBA38"/>
      <c r="BBB38"/>
      <c r="BBC38"/>
      <c r="BBD38"/>
      <c r="BBE38"/>
      <c r="BBF38"/>
      <c r="BBG38"/>
      <c r="BBH38"/>
      <c r="BBI38"/>
      <c r="BBJ38"/>
      <c r="BBK38"/>
      <c r="BBL38"/>
      <c r="BBM38"/>
      <c r="BBN38"/>
      <c r="BBO38"/>
      <c r="BBP38"/>
      <c r="BBQ38"/>
      <c r="BBR38"/>
      <c r="BBS38"/>
      <c r="BBT38"/>
      <c r="BBU38"/>
      <c r="BBV38"/>
      <c r="BBW38"/>
      <c r="BBX38"/>
      <c r="BBY38"/>
      <c r="BBZ38"/>
      <c r="BCA38"/>
      <c r="BCB38"/>
      <c r="BCC38"/>
      <c r="BCD38"/>
      <c r="BCE38"/>
      <c r="BCF38"/>
      <c r="BCG38"/>
      <c r="BCH38"/>
      <c r="BCI38"/>
      <c r="BCJ38"/>
      <c r="BCK38"/>
      <c r="BCL38"/>
      <c r="BCM38"/>
      <c r="BCN38"/>
      <c r="BCO38"/>
      <c r="BCP38"/>
      <c r="BCQ38"/>
      <c r="BCR38"/>
      <c r="BCS38"/>
      <c r="BCT38"/>
      <c r="BCU38"/>
      <c r="BCV38"/>
      <c r="BCW38"/>
      <c r="BCX38"/>
      <c r="BCY38"/>
      <c r="BCZ38"/>
      <c r="BDA38"/>
      <c r="BDB38"/>
      <c r="BDC38"/>
      <c r="BDD38"/>
      <c r="BDE38"/>
      <c r="BDF38"/>
      <c r="BDG38"/>
      <c r="BDH38"/>
      <c r="BDI38"/>
      <c r="BDJ38"/>
      <c r="BDK38"/>
      <c r="BDL38"/>
      <c r="BDM38"/>
      <c r="BDN38"/>
      <c r="BDO38"/>
      <c r="BDP38"/>
      <c r="BDQ38"/>
      <c r="BDR38"/>
      <c r="BDS38"/>
      <c r="BDT38"/>
      <c r="BDU38"/>
      <c r="BDV38"/>
      <c r="BDW38"/>
      <c r="BDX38"/>
      <c r="BDY38"/>
      <c r="BDZ38"/>
      <c r="BEA38"/>
      <c r="BEB38"/>
      <c r="BEC38"/>
      <c r="BED38"/>
      <c r="BEE38"/>
      <c r="BEF38"/>
      <c r="BEG38"/>
      <c r="BEH38"/>
      <c r="BEI38"/>
      <c r="BEJ38"/>
      <c r="BEK38"/>
      <c r="BEL38"/>
      <c r="BEM38"/>
      <c r="BEN38"/>
      <c r="BEO38"/>
      <c r="BEP38"/>
      <c r="BEQ38"/>
      <c r="BER38"/>
      <c r="BES38"/>
      <c r="BET38"/>
      <c r="BEU38"/>
      <c r="BEV38"/>
      <c r="BEW38"/>
      <c r="BEX38"/>
      <c r="BEY38"/>
      <c r="BEZ38"/>
      <c r="BFA38"/>
      <c r="BFB38"/>
      <c r="BFC38"/>
      <c r="BFD38"/>
      <c r="BFE38"/>
      <c r="BFF38"/>
      <c r="BFG38"/>
      <c r="BFH38"/>
      <c r="BFI38"/>
      <c r="BFJ38"/>
      <c r="BFK38"/>
      <c r="BFL38"/>
      <c r="BFM38"/>
      <c r="BFN38"/>
      <c r="BFO38"/>
      <c r="BFP38"/>
      <c r="BFQ38"/>
      <c r="BFR38"/>
      <c r="BFS38"/>
      <c r="BFT38"/>
      <c r="BFU38"/>
      <c r="BFV38"/>
      <c r="BFW38"/>
      <c r="BFX38"/>
      <c r="BFY38"/>
      <c r="BFZ38"/>
      <c r="BGA38"/>
      <c r="BGB38"/>
      <c r="BGC38"/>
      <c r="BGD38"/>
      <c r="BGE38"/>
      <c r="BGF38"/>
      <c r="BGG38"/>
      <c r="BGH38"/>
      <c r="BGI38"/>
      <c r="BGJ38"/>
      <c r="BGK38"/>
      <c r="BGL38"/>
      <c r="BGM38"/>
      <c r="BGN38"/>
      <c r="BGO38"/>
      <c r="BGP38"/>
      <c r="BGQ38"/>
      <c r="BGR38"/>
      <c r="BGS38"/>
      <c r="BGT38"/>
      <c r="BGU38"/>
      <c r="BGV38"/>
      <c r="BGW38"/>
      <c r="BGX38"/>
      <c r="BGY38"/>
      <c r="BGZ38"/>
      <c r="BHA38"/>
      <c r="BHB38"/>
      <c r="BHC38"/>
      <c r="BHD38"/>
      <c r="BHE38"/>
      <c r="BHF38"/>
      <c r="BHG38"/>
      <c r="BHH38"/>
      <c r="BHI38"/>
      <c r="BHJ38"/>
      <c r="BHK38"/>
      <c r="BHL38"/>
      <c r="BHM38"/>
      <c r="BHN38"/>
      <c r="BHO38"/>
      <c r="BHP38"/>
      <c r="BHQ38"/>
      <c r="BHR38"/>
      <c r="BHS38"/>
      <c r="BHT38"/>
      <c r="BHU38"/>
      <c r="BHV38"/>
      <c r="BHW38"/>
      <c r="BHX38"/>
      <c r="BHY38"/>
      <c r="BHZ38"/>
      <c r="BIA38"/>
      <c r="BIB38"/>
      <c r="BIC38"/>
      <c r="BID38"/>
      <c r="BIE38"/>
      <c r="BIF38"/>
      <c r="BIG38"/>
      <c r="BIH38"/>
      <c r="BII38"/>
      <c r="BIJ38"/>
      <c r="BIK38"/>
      <c r="BIL38"/>
      <c r="BIM38"/>
      <c r="BIN38"/>
      <c r="BIO38"/>
      <c r="BIP38"/>
      <c r="BIQ38"/>
    </row>
    <row r="39" spans="1:1603" s="28" customFormat="1" ht="54" customHeight="1" x14ac:dyDescent="0.2">
      <c r="A39" s="9" t="s">
        <v>256</v>
      </c>
      <c r="B39" s="10" t="s">
        <v>48</v>
      </c>
      <c r="C39" s="11" t="s">
        <v>49</v>
      </c>
      <c r="D39" s="11" t="s">
        <v>50</v>
      </c>
      <c r="E39" s="17" t="s">
        <v>257</v>
      </c>
      <c r="F39" s="17" t="s">
        <v>258</v>
      </c>
      <c r="G39" s="23">
        <v>131</v>
      </c>
      <c r="H39" s="41">
        <v>43998</v>
      </c>
      <c r="I39" s="8">
        <v>127</v>
      </c>
      <c r="J39" s="41">
        <v>44000</v>
      </c>
      <c r="K39" s="43">
        <v>8672600</v>
      </c>
      <c r="L39" s="43">
        <v>4336300</v>
      </c>
      <c r="M39" s="82">
        <v>44000</v>
      </c>
      <c r="N39" s="82">
        <v>44000</v>
      </c>
      <c r="O39" s="82">
        <v>44091</v>
      </c>
      <c r="P39" s="23" t="s">
        <v>259</v>
      </c>
      <c r="Q39" s="77">
        <v>44058</v>
      </c>
      <c r="R39" s="8">
        <v>167</v>
      </c>
      <c r="S39" s="77">
        <v>44056</v>
      </c>
      <c r="T39" s="8">
        <v>158</v>
      </c>
      <c r="U39" s="77">
        <v>44058</v>
      </c>
      <c r="V39" s="8"/>
      <c r="W39" s="8"/>
      <c r="X39" s="8"/>
      <c r="Y39" s="8"/>
      <c r="Z39" s="8"/>
      <c r="AA39" s="8"/>
      <c r="AB39" s="8"/>
      <c r="AC39" s="18" t="s">
        <v>109</v>
      </c>
      <c r="AD39" s="18"/>
      <c r="AE39" s="7"/>
      <c r="AF39" s="7"/>
      <c r="AG39" s="40">
        <v>44091</v>
      </c>
      <c r="AH39" s="43">
        <v>4336300</v>
      </c>
      <c r="AI39" s="15"/>
      <c r="AJ39" s="43">
        <f t="shared" si="3"/>
        <v>13008900</v>
      </c>
      <c r="AK39" s="43">
        <f>+Tabla2[[#This Row],[VALOR TOTAL DE CONTRATACIÓN]]+Tabla2[[#This Row],[VALOR ADICIÓN NO. 1]]+Tabla2[[#This Row],[VALOR ADICIÓN NO.2]]</f>
        <v>13008900</v>
      </c>
      <c r="AL39" s="6" t="s">
        <v>54</v>
      </c>
      <c r="AM39" s="6"/>
      <c r="AN39" s="11" t="s">
        <v>151</v>
      </c>
      <c r="AO39" s="16" t="s">
        <v>56</v>
      </c>
      <c r="AP39" s="16" t="s">
        <v>57</v>
      </c>
      <c r="AQ39" s="6" t="s">
        <v>58</v>
      </c>
      <c r="AR39" s="54" t="s">
        <v>260</v>
      </c>
      <c r="AS39" s="44" t="s">
        <v>60</v>
      </c>
      <c r="AT39" s="5">
        <v>3</v>
      </c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  <c r="AMK39"/>
      <c r="AML39"/>
      <c r="AMM39"/>
      <c r="AMN39"/>
      <c r="AMO39"/>
      <c r="AMP39"/>
      <c r="AMQ39"/>
      <c r="AMR39"/>
      <c r="AMS39"/>
      <c r="AMT39"/>
      <c r="AMU39"/>
      <c r="AMV39"/>
      <c r="AMW39"/>
      <c r="AMX39"/>
      <c r="AMY39"/>
      <c r="AMZ39"/>
      <c r="ANA39"/>
      <c r="ANB39"/>
      <c r="ANC39"/>
      <c r="AND39"/>
      <c r="ANE39"/>
      <c r="ANF39"/>
      <c r="ANG39"/>
      <c r="ANH39"/>
      <c r="ANI39"/>
      <c r="ANJ39"/>
      <c r="ANK39"/>
      <c r="ANL39"/>
      <c r="ANM39"/>
      <c r="ANN39"/>
      <c r="ANO39"/>
      <c r="ANP39"/>
      <c r="ANQ39"/>
      <c r="ANR39"/>
      <c r="ANS39"/>
      <c r="ANT39"/>
      <c r="ANU39"/>
      <c r="ANV39"/>
      <c r="ANW39"/>
      <c r="ANX39"/>
      <c r="ANY39"/>
      <c r="ANZ39"/>
      <c r="AOA39"/>
      <c r="AOB39"/>
      <c r="AOC39"/>
      <c r="AOD39"/>
      <c r="AOE39"/>
      <c r="AOF39"/>
      <c r="AOG39"/>
      <c r="AOH39"/>
      <c r="AOI39"/>
      <c r="AOJ39"/>
      <c r="AOK39"/>
      <c r="AOL39"/>
      <c r="AOM39"/>
      <c r="AON39"/>
      <c r="AOO39"/>
      <c r="AOP39"/>
      <c r="AOQ39"/>
      <c r="AOR39"/>
      <c r="AOS39"/>
      <c r="AOT39"/>
      <c r="AOU39"/>
      <c r="AOV39"/>
      <c r="AOW39"/>
      <c r="AOX39"/>
      <c r="AOY39"/>
      <c r="AOZ39"/>
      <c r="APA39"/>
      <c r="APB39"/>
      <c r="APC39"/>
      <c r="APD39"/>
      <c r="APE39"/>
      <c r="APF39"/>
      <c r="APG39"/>
      <c r="APH39"/>
      <c r="API39"/>
      <c r="APJ39"/>
      <c r="APK39"/>
      <c r="APL39"/>
      <c r="APM39"/>
      <c r="APN39"/>
      <c r="APO39"/>
      <c r="APP39"/>
      <c r="APQ39"/>
      <c r="APR39"/>
      <c r="APS39"/>
      <c r="APT39"/>
      <c r="APU39"/>
      <c r="APV39"/>
      <c r="APW39"/>
      <c r="APX39"/>
      <c r="APY39"/>
      <c r="APZ39"/>
      <c r="AQA39"/>
      <c r="AQB39"/>
      <c r="AQC39"/>
      <c r="AQD39"/>
      <c r="AQE39"/>
      <c r="AQF39"/>
      <c r="AQG39"/>
      <c r="AQH39"/>
      <c r="AQI39"/>
      <c r="AQJ39"/>
      <c r="AQK39"/>
      <c r="AQL39"/>
      <c r="AQM39"/>
      <c r="AQN39"/>
      <c r="AQO39"/>
      <c r="AQP39"/>
      <c r="AQQ39"/>
      <c r="AQR39"/>
      <c r="AQS39"/>
      <c r="AQT39"/>
      <c r="AQU39"/>
      <c r="AQV39"/>
      <c r="AQW39"/>
      <c r="AQX39"/>
      <c r="AQY39"/>
      <c r="AQZ39"/>
      <c r="ARA39"/>
      <c r="ARB39"/>
      <c r="ARC39"/>
      <c r="ARD39"/>
      <c r="ARE39"/>
      <c r="ARF39"/>
      <c r="ARG39"/>
      <c r="ARH39"/>
      <c r="ARI39"/>
      <c r="ARJ39"/>
      <c r="ARK39"/>
      <c r="ARL39"/>
      <c r="ARM39"/>
      <c r="ARN39"/>
      <c r="ARO39"/>
      <c r="ARP39"/>
      <c r="ARQ39"/>
      <c r="ARR39"/>
      <c r="ARS39"/>
      <c r="ART39"/>
      <c r="ARU39"/>
      <c r="ARV39"/>
      <c r="ARW39"/>
      <c r="ARX39"/>
      <c r="ARY39"/>
      <c r="ARZ39"/>
      <c r="ASA39"/>
      <c r="ASB39"/>
      <c r="ASC39"/>
      <c r="ASD39"/>
      <c r="ASE39"/>
      <c r="ASF39"/>
      <c r="ASG39"/>
      <c r="ASH39"/>
      <c r="ASI39"/>
      <c r="ASJ39"/>
      <c r="ASK39"/>
      <c r="ASL39"/>
      <c r="ASM39"/>
      <c r="ASN39"/>
      <c r="ASO39"/>
      <c r="ASP39"/>
      <c r="ASQ39"/>
      <c r="ASR39"/>
      <c r="ASS39"/>
      <c r="AST39"/>
      <c r="ASU39"/>
      <c r="ASV39"/>
      <c r="ASW39"/>
      <c r="ASX39"/>
      <c r="ASY39"/>
      <c r="ASZ39"/>
      <c r="ATA39"/>
      <c r="ATB39"/>
      <c r="ATC39"/>
      <c r="ATD39"/>
      <c r="ATE39"/>
      <c r="ATF39"/>
      <c r="ATG39"/>
      <c r="ATH39"/>
      <c r="ATI39"/>
      <c r="ATJ39"/>
      <c r="ATK39"/>
      <c r="ATL39"/>
      <c r="ATM39"/>
      <c r="ATN39"/>
      <c r="ATO39"/>
      <c r="ATP39"/>
      <c r="ATQ39"/>
      <c r="ATR39"/>
      <c r="ATS39"/>
      <c r="ATT39"/>
      <c r="ATU39"/>
      <c r="ATV39"/>
      <c r="ATW39"/>
      <c r="ATX39"/>
      <c r="ATY39"/>
      <c r="ATZ39"/>
      <c r="AUA39"/>
      <c r="AUB39"/>
      <c r="AUC39"/>
      <c r="AUD39"/>
      <c r="AUE39"/>
      <c r="AUF39"/>
      <c r="AUG39"/>
      <c r="AUH39"/>
      <c r="AUI39"/>
      <c r="AUJ39"/>
      <c r="AUK39"/>
      <c r="AUL39"/>
      <c r="AUM39"/>
      <c r="AUN39"/>
      <c r="AUO39"/>
      <c r="AUP39"/>
      <c r="AUQ39"/>
      <c r="AUR39"/>
      <c r="AUS39"/>
      <c r="AUT39"/>
      <c r="AUU39"/>
      <c r="AUV39"/>
      <c r="AUW39"/>
      <c r="AUX39"/>
      <c r="AUY39"/>
      <c r="AUZ39"/>
      <c r="AVA39"/>
      <c r="AVB39"/>
      <c r="AVC39"/>
      <c r="AVD39"/>
      <c r="AVE39"/>
      <c r="AVF39"/>
      <c r="AVG39"/>
      <c r="AVH39"/>
      <c r="AVI39"/>
      <c r="AVJ39"/>
      <c r="AVK39"/>
      <c r="AVL39"/>
      <c r="AVM39"/>
      <c r="AVN39"/>
      <c r="AVO39"/>
      <c r="AVP39"/>
      <c r="AVQ39"/>
      <c r="AVR39"/>
      <c r="AVS39"/>
      <c r="AVT39"/>
      <c r="AVU39"/>
      <c r="AVV39"/>
      <c r="AVW39"/>
      <c r="AVX39"/>
      <c r="AVY39"/>
      <c r="AVZ39"/>
      <c r="AWA39"/>
      <c r="AWB39"/>
      <c r="AWC39"/>
      <c r="AWD39"/>
      <c r="AWE39"/>
      <c r="AWF39"/>
      <c r="AWG39"/>
      <c r="AWH39"/>
      <c r="AWI39"/>
      <c r="AWJ39"/>
      <c r="AWK39"/>
      <c r="AWL39"/>
      <c r="AWM39"/>
      <c r="AWN39"/>
      <c r="AWO39"/>
      <c r="AWP39"/>
      <c r="AWQ39"/>
      <c r="AWR39"/>
      <c r="AWS39"/>
      <c r="AWT39"/>
      <c r="AWU39"/>
      <c r="AWV39"/>
      <c r="AWW39"/>
      <c r="AWX39"/>
      <c r="AWY39"/>
      <c r="AWZ39"/>
      <c r="AXA39"/>
      <c r="AXB39"/>
      <c r="AXC39"/>
      <c r="AXD39"/>
      <c r="AXE39"/>
      <c r="AXF39"/>
      <c r="AXG39"/>
      <c r="AXH39"/>
      <c r="AXI39"/>
      <c r="AXJ39"/>
      <c r="AXK39"/>
      <c r="AXL39"/>
      <c r="AXM39"/>
      <c r="AXN39"/>
      <c r="AXO39"/>
      <c r="AXP39"/>
      <c r="AXQ39"/>
      <c r="AXR39"/>
      <c r="AXS39"/>
      <c r="AXT39"/>
      <c r="AXU39"/>
      <c r="AXV39"/>
      <c r="AXW39"/>
      <c r="AXX39"/>
      <c r="AXY39"/>
      <c r="AXZ39"/>
      <c r="AYA39"/>
      <c r="AYB39"/>
      <c r="AYC39"/>
      <c r="AYD39"/>
      <c r="AYE39"/>
      <c r="AYF39"/>
      <c r="AYG39"/>
      <c r="AYH39"/>
      <c r="AYI39"/>
      <c r="AYJ39"/>
      <c r="AYK39"/>
      <c r="AYL39"/>
      <c r="AYM39"/>
      <c r="AYN39"/>
      <c r="AYO39"/>
      <c r="AYP39"/>
      <c r="AYQ39"/>
      <c r="AYR39"/>
      <c r="AYS39"/>
      <c r="AYT39"/>
      <c r="AYU39"/>
      <c r="AYV39"/>
      <c r="AYW39"/>
      <c r="AYX39"/>
      <c r="AYY39"/>
      <c r="AYZ39"/>
      <c r="AZA39"/>
      <c r="AZB39"/>
      <c r="AZC39"/>
      <c r="AZD39"/>
      <c r="AZE39"/>
      <c r="AZF39"/>
      <c r="AZG39"/>
      <c r="AZH39"/>
      <c r="AZI39"/>
      <c r="AZJ39"/>
      <c r="AZK39"/>
      <c r="AZL39"/>
      <c r="AZM39"/>
      <c r="AZN39"/>
      <c r="AZO39"/>
      <c r="AZP39"/>
      <c r="AZQ39"/>
      <c r="AZR39"/>
      <c r="AZS39"/>
      <c r="AZT39"/>
      <c r="AZU39"/>
      <c r="AZV39"/>
      <c r="AZW39"/>
      <c r="AZX39"/>
      <c r="AZY39"/>
      <c r="AZZ39"/>
      <c r="BAA39"/>
      <c r="BAB39"/>
      <c r="BAC39"/>
      <c r="BAD39"/>
      <c r="BAE39"/>
      <c r="BAF39"/>
      <c r="BAG39"/>
      <c r="BAH39"/>
      <c r="BAI39"/>
      <c r="BAJ39"/>
      <c r="BAK39"/>
      <c r="BAL39"/>
      <c r="BAM39"/>
      <c r="BAN39"/>
      <c r="BAO39"/>
      <c r="BAP39"/>
      <c r="BAQ39"/>
      <c r="BAR39"/>
      <c r="BAS39"/>
      <c r="BAT39"/>
      <c r="BAU39"/>
      <c r="BAV39"/>
      <c r="BAW39"/>
      <c r="BAX39"/>
      <c r="BAY39"/>
      <c r="BAZ39"/>
      <c r="BBA39"/>
      <c r="BBB39"/>
      <c r="BBC39"/>
      <c r="BBD39"/>
      <c r="BBE39"/>
      <c r="BBF39"/>
      <c r="BBG39"/>
      <c r="BBH39"/>
      <c r="BBI39"/>
      <c r="BBJ39"/>
      <c r="BBK39"/>
      <c r="BBL39"/>
      <c r="BBM39"/>
      <c r="BBN39"/>
      <c r="BBO39"/>
      <c r="BBP39"/>
      <c r="BBQ39"/>
      <c r="BBR39"/>
      <c r="BBS39"/>
      <c r="BBT39"/>
      <c r="BBU39"/>
      <c r="BBV39"/>
      <c r="BBW39"/>
      <c r="BBX39"/>
      <c r="BBY39"/>
      <c r="BBZ39"/>
      <c r="BCA39"/>
      <c r="BCB39"/>
      <c r="BCC39"/>
      <c r="BCD39"/>
      <c r="BCE39"/>
      <c r="BCF39"/>
      <c r="BCG39"/>
      <c r="BCH39"/>
      <c r="BCI39"/>
      <c r="BCJ39"/>
      <c r="BCK39"/>
      <c r="BCL39"/>
      <c r="BCM39"/>
      <c r="BCN39"/>
      <c r="BCO39"/>
      <c r="BCP39"/>
      <c r="BCQ39"/>
      <c r="BCR39"/>
      <c r="BCS39"/>
      <c r="BCT39"/>
      <c r="BCU39"/>
      <c r="BCV39"/>
      <c r="BCW39"/>
      <c r="BCX39"/>
      <c r="BCY39"/>
      <c r="BCZ39"/>
      <c r="BDA39"/>
      <c r="BDB39"/>
      <c r="BDC39"/>
      <c r="BDD39"/>
      <c r="BDE39"/>
      <c r="BDF39"/>
      <c r="BDG39"/>
      <c r="BDH39"/>
      <c r="BDI39"/>
      <c r="BDJ39"/>
      <c r="BDK39"/>
      <c r="BDL39"/>
      <c r="BDM39"/>
      <c r="BDN39"/>
      <c r="BDO39"/>
      <c r="BDP39"/>
      <c r="BDQ39"/>
      <c r="BDR39"/>
      <c r="BDS39"/>
      <c r="BDT39"/>
      <c r="BDU39"/>
      <c r="BDV39"/>
      <c r="BDW39"/>
      <c r="BDX39"/>
      <c r="BDY39"/>
      <c r="BDZ39"/>
      <c r="BEA39"/>
      <c r="BEB39"/>
      <c r="BEC39"/>
      <c r="BED39"/>
      <c r="BEE39"/>
      <c r="BEF39"/>
      <c r="BEG39"/>
      <c r="BEH39"/>
      <c r="BEI39"/>
      <c r="BEJ39"/>
      <c r="BEK39"/>
      <c r="BEL39"/>
      <c r="BEM39"/>
      <c r="BEN39"/>
      <c r="BEO39"/>
      <c r="BEP39"/>
      <c r="BEQ39"/>
      <c r="BER39"/>
      <c r="BES39"/>
      <c r="BET39"/>
      <c r="BEU39"/>
      <c r="BEV39"/>
      <c r="BEW39"/>
      <c r="BEX39"/>
      <c r="BEY39"/>
      <c r="BEZ39"/>
      <c r="BFA39"/>
      <c r="BFB39"/>
      <c r="BFC39"/>
      <c r="BFD39"/>
      <c r="BFE39"/>
      <c r="BFF39"/>
      <c r="BFG39"/>
      <c r="BFH39"/>
      <c r="BFI39"/>
      <c r="BFJ39"/>
      <c r="BFK39"/>
      <c r="BFL39"/>
      <c r="BFM39"/>
      <c r="BFN39"/>
      <c r="BFO39"/>
      <c r="BFP39"/>
      <c r="BFQ39"/>
      <c r="BFR39"/>
      <c r="BFS39"/>
      <c r="BFT39"/>
      <c r="BFU39"/>
      <c r="BFV39"/>
      <c r="BFW39"/>
      <c r="BFX39"/>
      <c r="BFY39"/>
      <c r="BFZ39"/>
      <c r="BGA39"/>
      <c r="BGB39"/>
      <c r="BGC39"/>
      <c r="BGD39"/>
      <c r="BGE39"/>
      <c r="BGF39"/>
      <c r="BGG39"/>
      <c r="BGH39"/>
      <c r="BGI39"/>
      <c r="BGJ39"/>
      <c r="BGK39"/>
      <c r="BGL39"/>
      <c r="BGM39"/>
      <c r="BGN39"/>
      <c r="BGO39"/>
      <c r="BGP39"/>
      <c r="BGQ39"/>
      <c r="BGR39"/>
      <c r="BGS39"/>
      <c r="BGT39"/>
      <c r="BGU39"/>
      <c r="BGV39"/>
      <c r="BGW39"/>
      <c r="BGX39"/>
      <c r="BGY39"/>
      <c r="BGZ39"/>
      <c r="BHA39"/>
      <c r="BHB39"/>
      <c r="BHC39"/>
      <c r="BHD39"/>
      <c r="BHE39"/>
      <c r="BHF39"/>
      <c r="BHG39"/>
      <c r="BHH39"/>
      <c r="BHI39"/>
      <c r="BHJ39"/>
      <c r="BHK39"/>
      <c r="BHL39"/>
      <c r="BHM39"/>
      <c r="BHN39"/>
      <c r="BHO39"/>
      <c r="BHP39"/>
      <c r="BHQ39"/>
      <c r="BHR39"/>
      <c r="BHS39"/>
      <c r="BHT39"/>
      <c r="BHU39"/>
      <c r="BHV39"/>
      <c r="BHW39"/>
      <c r="BHX39"/>
      <c r="BHY39"/>
      <c r="BHZ39"/>
      <c r="BIA39"/>
      <c r="BIB39"/>
      <c r="BIC39"/>
      <c r="BID39"/>
      <c r="BIE39"/>
      <c r="BIF39"/>
      <c r="BIG39"/>
      <c r="BIH39"/>
      <c r="BII39"/>
      <c r="BIJ39"/>
      <c r="BIK39"/>
      <c r="BIL39"/>
      <c r="BIM39"/>
      <c r="BIN39"/>
      <c r="BIO39"/>
      <c r="BIP39"/>
      <c r="BIQ39"/>
    </row>
    <row r="40" spans="1:1603" s="28" customFormat="1" ht="54" customHeight="1" x14ac:dyDescent="0.2">
      <c r="A40" s="9" t="s">
        <v>261</v>
      </c>
      <c r="B40" s="10" t="s">
        <v>48</v>
      </c>
      <c r="C40" s="11" t="s">
        <v>49</v>
      </c>
      <c r="D40" s="11" t="s">
        <v>62</v>
      </c>
      <c r="E40" s="17" t="s">
        <v>262</v>
      </c>
      <c r="F40" s="17" t="s">
        <v>263</v>
      </c>
      <c r="G40" s="23">
        <v>132</v>
      </c>
      <c r="H40" s="41">
        <v>43998</v>
      </c>
      <c r="I40" s="8">
        <v>128</v>
      </c>
      <c r="J40" s="41">
        <v>44000</v>
      </c>
      <c r="K40" s="43">
        <v>8672600</v>
      </c>
      <c r="L40" s="43">
        <v>4336300</v>
      </c>
      <c r="M40" s="82">
        <v>44000</v>
      </c>
      <c r="N40" s="82">
        <v>44000</v>
      </c>
      <c r="O40" s="82">
        <v>44091</v>
      </c>
      <c r="P40" s="23" t="s">
        <v>264</v>
      </c>
      <c r="Q40" s="77">
        <v>44058</v>
      </c>
      <c r="R40" s="8">
        <v>166</v>
      </c>
      <c r="S40" s="77">
        <v>44056</v>
      </c>
      <c r="T40" s="8">
        <v>157</v>
      </c>
      <c r="U40" s="77">
        <v>44058</v>
      </c>
      <c r="V40" s="8"/>
      <c r="W40" s="8"/>
      <c r="X40" s="8"/>
      <c r="Y40" s="8"/>
      <c r="Z40" s="8"/>
      <c r="AA40" s="8"/>
      <c r="AB40" s="8"/>
      <c r="AC40" s="18" t="s">
        <v>109</v>
      </c>
      <c r="AD40" s="18"/>
      <c r="AE40" s="7"/>
      <c r="AF40" s="7"/>
      <c r="AG40" s="40">
        <v>44091</v>
      </c>
      <c r="AH40" s="43">
        <v>4336300</v>
      </c>
      <c r="AI40" s="15"/>
      <c r="AJ40" s="43">
        <f t="shared" si="3"/>
        <v>13008900</v>
      </c>
      <c r="AK40" s="43">
        <f>+Tabla2[[#This Row],[VALOR TOTAL DE CONTRATACIÓN]]+Tabla2[[#This Row],[VALOR ADICIÓN NO. 1]]+Tabla2[[#This Row],[VALOR ADICIÓN NO.2]]</f>
        <v>13008900</v>
      </c>
      <c r="AL40" s="6" t="s">
        <v>54</v>
      </c>
      <c r="AM40" s="6"/>
      <c r="AN40" s="11" t="s">
        <v>84</v>
      </c>
      <c r="AO40" s="16" t="s">
        <v>56</v>
      </c>
      <c r="AP40" s="16" t="s">
        <v>57</v>
      </c>
      <c r="AQ40" s="6" t="s">
        <v>58</v>
      </c>
      <c r="AR40" s="54" t="s">
        <v>265</v>
      </c>
      <c r="AS40" s="44" t="s">
        <v>60</v>
      </c>
      <c r="AT40" s="5">
        <v>3</v>
      </c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  <c r="AMK40"/>
      <c r="AML40"/>
      <c r="AMM40"/>
      <c r="AMN40"/>
      <c r="AMO40"/>
      <c r="AMP40"/>
      <c r="AMQ40"/>
      <c r="AMR40"/>
      <c r="AMS40"/>
      <c r="AMT40"/>
      <c r="AMU40"/>
      <c r="AMV40"/>
      <c r="AMW40"/>
      <c r="AMX40"/>
      <c r="AMY40"/>
      <c r="AMZ40"/>
      <c r="ANA40"/>
      <c r="ANB40"/>
      <c r="ANC40"/>
      <c r="AND40"/>
      <c r="ANE40"/>
      <c r="ANF40"/>
      <c r="ANG40"/>
      <c r="ANH40"/>
      <c r="ANI40"/>
      <c r="ANJ40"/>
      <c r="ANK40"/>
      <c r="ANL40"/>
      <c r="ANM40"/>
      <c r="ANN40"/>
      <c r="ANO40"/>
      <c r="ANP40"/>
      <c r="ANQ40"/>
      <c r="ANR40"/>
      <c r="ANS40"/>
      <c r="ANT40"/>
      <c r="ANU40"/>
      <c r="ANV40"/>
      <c r="ANW40"/>
      <c r="ANX40"/>
      <c r="ANY40"/>
      <c r="ANZ40"/>
      <c r="AOA40"/>
      <c r="AOB40"/>
      <c r="AOC40"/>
      <c r="AOD40"/>
      <c r="AOE40"/>
      <c r="AOF40"/>
      <c r="AOG40"/>
      <c r="AOH40"/>
      <c r="AOI40"/>
      <c r="AOJ40"/>
      <c r="AOK40"/>
      <c r="AOL40"/>
      <c r="AOM40"/>
      <c r="AON40"/>
      <c r="AOO40"/>
      <c r="AOP40"/>
      <c r="AOQ40"/>
      <c r="AOR40"/>
      <c r="AOS40"/>
      <c r="AOT40"/>
      <c r="AOU40"/>
      <c r="AOV40"/>
      <c r="AOW40"/>
      <c r="AOX40"/>
      <c r="AOY40"/>
      <c r="AOZ40"/>
      <c r="APA40"/>
      <c r="APB40"/>
      <c r="APC40"/>
      <c r="APD40"/>
      <c r="APE40"/>
      <c r="APF40"/>
      <c r="APG40"/>
      <c r="APH40"/>
      <c r="API40"/>
      <c r="APJ40"/>
      <c r="APK40"/>
      <c r="APL40"/>
      <c r="APM40"/>
      <c r="APN40"/>
      <c r="APO40"/>
      <c r="APP40"/>
      <c r="APQ40"/>
      <c r="APR40"/>
      <c r="APS40"/>
      <c r="APT40"/>
      <c r="APU40"/>
      <c r="APV40"/>
      <c r="APW40"/>
      <c r="APX40"/>
      <c r="APY40"/>
      <c r="APZ40"/>
      <c r="AQA40"/>
      <c r="AQB40"/>
      <c r="AQC40"/>
      <c r="AQD40"/>
      <c r="AQE40"/>
      <c r="AQF40"/>
      <c r="AQG40"/>
      <c r="AQH40"/>
      <c r="AQI40"/>
      <c r="AQJ40"/>
      <c r="AQK40"/>
      <c r="AQL40"/>
      <c r="AQM40"/>
      <c r="AQN40"/>
      <c r="AQO40"/>
      <c r="AQP40"/>
      <c r="AQQ40"/>
      <c r="AQR40"/>
      <c r="AQS40"/>
      <c r="AQT40"/>
      <c r="AQU40"/>
      <c r="AQV40"/>
      <c r="AQW40"/>
      <c r="AQX40"/>
      <c r="AQY40"/>
      <c r="AQZ40"/>
      <c r="ARA40"/>
      <c r="ARB40"/>
      <c r="ARC40"/>
      <c r="ARD40"/>
      <c r="ARE40"/>
      <c r="ARF40"/>
      <c r="ARG40"/>
      <c r="ARH40"/>
      <c r="ARI40"/>
      <c r="ARJ40"/>
      <c r="ARK40"/>
      <c r="ARL40"/>
      <c r="ARM40"/>
      <c r="ARN40"/>
      <c r="ARO40"/>
      <c r="ARP40"/>
      <c r="ARQ40"/>
      <c r="ARR40"/>
      <c r="ARS40"/>
      <c r="ART40"/>
      <c r="ARU40"/>
      <c r="ARV40"/>
      <c r="ARW40"/>
      <c r="ARX40"/>
      <c r="ARY40"/>
      <c r="ARZ40"/>
      <c r="ASA40"/>
      <c r="ASB40"/>
      <c r="ASC40"/>
      <c r="ASD40"/>
      <c r="ASE40"/>
      <c r="ASF40"/>
      <c r="ASG40"/>
      <c r="ASH40"/>
      <c r="ASI40"/>
      <c r="ASJ40"/>
      <c r="ASK40"/>
      <c r="ASL40"/>
      <c r="ASM40"/>
      <c r="ASN40"/>
      <c r="ASO40"/>
      <c r="ASP40"/>
      <c r="ASQ40"/>
      <c r="ASR40"/>
      <c r="ASS40"/>
      <c r="AST40"/>
      <c r="ASU40"/>
      <c r="ASV40"/>
      <c r="ASW40"/>
      <c r="ASX40"/>
      <c r="ASY40"/>
      <c r="ASZ40"/>
      <c r="ATA40"/>
      <c r="ATB40"/>
      <c r="ATC40"/>
      <c r="ATD40"/>
      <c r="ATE40"/>
      <c r="ATF40"/>
      <c r="ATG40"/>
      <c r="ATH40"/>
      <c r="ATI40"/>
      <c r="ATJ40"/>
      <c r="ATK40"/>
      <c r="ATL40"/>
      <c r="ATM40"/>
      <c r="ATN40"/>
      <c r="ATO40"/>
      <c r="ATP40"/>
      <c r="ATQ40"/>
      <c r="ATR40"/>
      <c r="ATS40"/>
      <c r="ATT40"/>
      <c r="ATU40"/>
      <c r="ATV40"/>
      <c r="ATW40"/>
      <c r="ATX40"/>
      <c r="ATY40"/>
      <c r="ATZ40"/>
      <c r="AUA40"/>
      <c r="AUB40"/>
      <c r="AUC40"/>
      <c r="AUD40"/>
      <c r="AUE40"/>
      <c r="AUF40"/>
      <c r="AUG40"/>
      <c r="AUH40"/>
      <c r="AUI40"/>
      <c r="AUJ40"/>
      <c r="AUK40"/>
      <c r="AUL40"/>
      <c r="AUM40"/>
      <c r="AUN40"/>
      <c r="AUO40"/>
      <c r="AUP40"/>
      <c r="AUQ40"/>
      <c r="AUR40"/>
      <c r="AUS40"/>
      <c r="AUT40"/>
      <c r="AUU40"/>
      <c r="AUV40"/>
      <c r="AUW40"/>
      <c r="AUX40"/>
      <c r="AUY40"/>
      <c r="AUZ40"/>
      <c r="AVA40"/>
      <c r="AVB40"/>
      <c r="AVC40"/>
      <c r="AVD40"/>
      <c r="AVE40"/>
      <c r="AVF40"/>
      <c r="AVG40"/>
      <c r="AVH40"/>
      <c r="AVI40"/>
      <c r="AVJ40"/>
      <c r="AVK40"/>
      <c r="AVL40"/>
      <c r="AVM40"/>
      <c r="AVN40"/>
      <c r="AVO40"/>
      <c r="AVP40"/>
      <c r="AVQ40"/>
      <c r="AVR40"/>
      <c r="AVS40"/>
      <c r="AVT40"/>
      <c r="AVU40"/>
      <c r="AVV40"/>
      <c r="AVW40"/>
      <c r="AVX40"/>
      <c r="AVY40"/>
      <c r="AVZ40"/>
      <c r="AWA40"/>
      <c r="AWB40"/>
      <c r="AWC40"/>
      <c r="AWD40"/>
      <c r="AWE40"/>
      <c r="AWF40"/>
      <c r="AWG40"/>
      <c r="AWH40"/>
      <c r="AWI40"/>
      <c r="AWJ40"/>
      <c r="AWK40"/>
      <c r="AWL40"/>
      <c r="AWM40"/>
      <c r="AWN40"/>
      <c r="AWO40"/>
      <c r="AWP40"/>
      <c r="AWQ40"/>
      <c r="AWR40"/>
      <c r="AWS40"/>
      <c r="AWT40"/>
      <c r="AWU40"/>
      <c r="AWV40"/>
      <c r="AWW40"/>
      <c r="AWX40"/>
      <c r="AWY40"/>
      <c r="AWZ40"/>
      <c r="AXA40"/>
      <c r="AXB40"/>
      <c r="AXC40"/>
      <c r="AXD40"/>
      <c r="AXE40"/>
      <c r="AXF40"/>
      <c r="AXG40"/>
      <c r="AXH40"/>
      <c r="AXI40"/>
      <c r="AXJ40"/>
      <c r="AXK40"/>
      <c r="AXL40"/>
      <c r="AXM40"/>
      <c r="AXN40"/>
      <c r="AXO40"/>
      <c r="AXP40"/>
      <c r="AXQ40"/>
      <c r="AXR40"/>
      <c r="AXS40"/>
      <c r="AXT40"/>
      <c r="AXU40"/>
      <c r="AXV40"/>
      <c r="AXW40"/>
      <c r="AXX40"/>
      <c r="AXY40"/>
      <c r="AXZ40"/>
      <c r="AYA40"/>
      <c r="AYB40"/>
      <c r="AYC40"/>
      <c r="AYD40"/>
      <c r="AYE40"/>
      <c r="AYF40"/>
      <c r="AYG40"/>
      <c r="AYH40"/>
      <c r="AYI40"/>
      <c r="AYJ40"/>
      <c r="AYK40"/>
      <c r="AYL40"/>
      <c r="AYM40"/>
      <c r="AYN40"/>
      <c r="AYO40"/>
      <c r="AYP40"/>
      <c r="AYQ40"/>
      <c r="AYR40"/>
      <c r="AYS40"/>
      <c r="AYT40"/>
      <c r="AYU40"/>
      <c r="AYV40"/>
      <c r="AYW40"/>
      <c r="AYX40"/>
      <c r="AYY40"/>
      <c r="AYZ40"/>
      <c r="AZA40"/>
      <c r="AZB40"/>
      <c r="AZC40"/>
      <c r="AZD40"/>
      <c r="AZE40"/>
      <c r="AZF40"/>
      <c r="AZG40"/>
      <c r="AZH40"/>
      <c r="AZI40"/>
      <c r="AZJ40"/>
      <c r="AZK40"/>
      <c r="AZL40"/>
      <c r="AZM40"/>
      <c r="AZN40"/>
      <c r="AZO40"/>
      <c r="AZP40"/>
      <c r="AZQ40"/>
      <c r="AZR40"/>
      <c r="AZS40"/>
      <c r="AZT40"/>
      <c r="AZU40"/>
      <c r="AZV40"/>
      <c r="AZW40"/>
      <c r="AZX40"/>
      <c r="AZY40"/>
      <c r="AZZ40"/>
      <c r="BAA40"/>
      <c r="BAB40"/>
      <c r="BAC40"/>
      <c r="BAD40"/>
      <c r="BAE40"/>
      <c r="BAF40"/>
      <c r="BAG40"/>
      <c r="BAH40"/>
      <c r="BAI40"/>
      <c r="BAJ40"/>
      <c r="BAK40"/>
      <c r="BAL40"/>
      <c r="BAM40"/>
      <c r="BAN40"/>
      <c r="BAO40"/>
      <c r="BAP40"/>
      <c r="BAQ40"/>
      <c r="BAR40"/>
      <c r="BAS40"/>
      <c r="BAT40"/>
      <c r="BAU40"/>
      <c r="BAV40"/>
      <c r="BAW40"/>
      <c r="BAX40"/>
      <c r="BAY40"/>
      <c r="BAZ40"/>
      <c r="BBA40"/>
      <c r="BBB40"/>
      <c r="BBC40"/>
      <c r="BBD40"/>
      <c r="BBE40"/>
      <c r="BBF40"/>
      <c r="BBG40"/>
      <c r="BBH40"/>
      <c r="BBI40"/>
      <c r="BBJ40"/>
      <c r="BBK40"/>
      <c r="BBL40"/>
      <c r="BBM40"/>
      <c r="BBN40"/>
      <c r="BBO40"/>
      <c r="BBP40"/>
      <c r="BBQ40"/>
      <c r="BBR40"/>
      <c r="BBS40"/>
      <c r="BBT40"/>
      <c r="BBU40"/>
      <c r="BBV40"/>
      <c r="BBW40"/>
      <c r="BBX40"/>
      <c r="BBY40"/>
      <c r="BBZ40"/>
      <c r="BCA40"/>
      <c r="BCB40"/>
      <c r="BCC40"/>
      <c r="BCD40"/>
      <c r="BCE40"/>
      <c r="BCF40"/>
      <c r="BCG40"/>
      <c r="BCH40"/>
      <c r="BCI40"/>
      <c r="BCJ40"/>
      <c r="BCK40"/>
      <c r="BCL40"/>
      <c r="BCM40"/>
      <c r="BCN40"/>
      <c r="BCO40"/>
      <c r="BCP40"/>
      <c r="BCQ40"/>
      <c r="BCR40"/>
      <c r="BCS40"/>
      <c r="BCT40"/>
      <c r="BCU40"/>
      <c r="BCV40"/>
      <c r="BCW40"/>
      <c r="BCX40"/>
      <c r="BCY40"/>
      <c r="BCZ40"/>
      <c r="BDA40"/>
      <c r="BDB40"/>
      <c r="BDC40"/>
      <c r="BDD40"/>
      <c r="BDE40"/>
      <c r="BDF40"/>
      <c r="BDG40"/>
      <c r="BDH40"/>
      <c r="BDI40"/>
      <c r="BDJ40"/>
      <c r="BDK40"/>
      <c r="BDL40"/>
      <c r="BDM40"/>
      <c r="BDN40"/>
      <c r="BDO40"/>
      <c r="BDP40"/>
      <c r="BDQ40"/>
      <c r="BDR40"/>
      <c r="BDS40"/>
      <c r="BDT40"/>
      <c r="BDU40"/>
      <c r="BDV40"/>
      <c r="BDW40"/>
      <c r="BDX40"/>
      <c r="BDY40"/>
      <c r="BDZ40"/>
      <c r="BEA40"/>
      <c r="BEB40"/>
      <c r="BEC40"/>
      <c r="BED40"/>
      <c r="BEE40"/>
      <c r="BEF40"/>
      <c r="BEG40"/>
      <c r="BEH40"/>
      <c r="BEI40"/>
      <c r="BEJ40"/>
      <c r="BEK40"/>
      <c r="BEL40"/>
      <c r="BEM40"/>
      <c r="BEN40"/>
      <c r="BEO40"/>
      <c r="BEP40"/>
      <c r="BEQ40"/>
      <c r="BER40"/>
      <c r="BES40"/>
      <c r="BET40"/>
      <c r="BEU40"/>
      <c r="BEV40"/>
      <c r="BEW40"/>
      <c r="BEX40"/>
      <c r="BEY40"/>
      <c r="BEZ40"/>
      <c r="BFA40"/>
      <c r="BFB40"/>
      <c r="BFC40"/>
      <c r="BFD40"/>
      <c r="BFE40"/>
      <c r="BFF40"/>
      <c r="BFG40"/>
      <c r="BFH40"/>
      <c r="BFI40"/>
      <c r="BFJ40"/>
      <c r="BFK40"/>
      <c r="BFL40"/>
      <c r="BFM40"/>
      <c r="BFN40"/>
      <c r="BFO40"/>
      <c r="BFP40"/>
      <c r="BFQ40"/>
      <c r="BFR40"/>
      <c r="BFS40"/>
      <c r="BFT40"/>
      <c r="BFU40"/>
      <c r="BFV40"/>
      <c r="BFW40"/>
      <c r="BFX40"/>
      <c r="BFY40"/>
      <c r="BFZ40"/>
      <c r="BGA40"/>
      <c r="BGB40"/>
      <c r="BGC40"/>
      <c r="BGD40"/>
      <c r="BGE40"/>
      <c r="BGF40"/>
      <c r="BGG40"/>
      <c r="BGH40"/>
      <c r="BGI40"/>
      <c r="BGJ40"/>
      <c r="BGK40"/>
      <c r="BGL40"/>
      <c r="BGM40"/>
      <c r="BGN40"/>
      <c r="BGO40"/>
      <c r="BGP40"/>
      <c r="BGQ40"/>
      <c r="BGR40"/>
      <c r="BGS40"/>
      <c r="BGT40"/>
      <c r="BGU40"/>
      <c r="BGV40"/>
      <c r="BGW40"/>
      <c r="BGX40"/>
      <c r="BGY40"/>
      <c r="BGZ40"/>
      <c r="BHA40"/>
      <c r="BHB40"/>
      <c r="BHC40"/>
      <c r="BHD40"/>
      <c r="BHE40"/>
      <c r="BHF40"/>
      <c r="BHG40"/>
      <c r="BHH40"/>
      <c r="BHI40"/>
      <c r="BHJ40"/>
      <c r="BHK40"/>
      <c r="BHL40"/>
      <c r="BHM40"/>
      <c r="BHN40"/>
      <c r="BHO40"/>
      <c r="BHP40"/>
      <c r="BHQ40"/>
      <c r="BHR40"/>
      <c r="BHS40"/>
      <c r="BHT40"/>
      <c r="BHU40"/>
      <c r="BHV40"/>
      <c r="BHW40"/>
      <c r="BHX40"/>
      <c r="BHY40"/>
      <c r="BHZ40"/>
      <c r="BIA40"/>
      <c r="BIB40"/>
      <c r="BIC40"/>
      <c r="BID40"/>
      <c r="BIE40"/>
      <c r="BIF40"/>
      <c r="BIG40"/>
      <c r="BIH40"/>
      <c r="BII40"/>
      <c r="BIJ40"/>
      <c r="BIK40"/>
      <c r="BIL40"/>
      <c r="BIM40"/>
      <c r="BIN40"/>
      <c r="BIO40"/>
      <c r="BIP40"/>
      <c r="BIQ40"/>
    </row>
    <row r="41" spans="1:1603" s="28" customFormat="1" ht="54" customHeight="1" x14ac:dyDescent="0.2">
      <c r="A41" s="20" t="s">
        <v>266</v>
      </c>
      <c r="B41" s="81" t="s">
        <v>48</v>
      </c>
      <c r="C41" s="6" t="s">
        <v>49</v>
      </c>
      <c r="D41" s="6" t="s">
        <v>50</v>
      </c>
      <c r="E41" s="8" t="s">
        <v>267</v>
      </c>
      <c r="F41" s="8" t="s">
        <v>268</v>
      </c>
      <c r="G41" s="23">
        <v>144</v>
      </c>
      <c r="H41" s="41">
        <v>44015</v>
      </c>
      <c r="I41" s="8">
        <v>135</v>
      </c>
      <c r="J41" s="41">
        <v>44015</v>
      </c>
      <c r="K41" s="24">
        <v>16000000</v>
      </c>
      <c r="L41" s="43">
        <v>8000000</v>
      </c>
      <c r="M41" s="82">
        <v>44015</v>
      </c>
      <c r="N41" s="82">
        <v>44015</v>
      </c>
      <c r="O41" s="82">
        <v>44106</v>
      </c>
      <c r="P41" s="23" t="s">
        <v>269</v>
      </c>
      <c r="Q41" s="77">
        <v>44076</v>
      </c>
      <c r="R41" s="77">
        <v>180</v>
      </c>
      <c r="S41" s="77">
        <v>44076</v>
      </c>
      <c r="T41" s="8">
        <v>172</v>
      </c>
      <c r="U41" s="77">
        <v>44076</v>
      </c>
      <c r="V41" s="8" t="s">
        <v>270</v>
      </c>
      <c r="W41" s="8"/>
      <c r="X41" s="8"/>
      <c r="Y41" s="8"/>
      <c r="Z41" s="8"/>
      <c r="AA41" s="8"/>
      <c r="AB41" s="8"/>
      <c r="AC41" s="18" t="s">
        <v>109</v>
      </c>
      <c r="AD41" s="18"/>
      <c r="AE41" s="7"/>
      <c r="AF41" s="7"/>
      <c r="AG41" s="82">
        <v>44106</v>
      </c>
      <c r="AH41" s="43">
        <v>8000000</v>
      </c>
      <c r="AI41" s="15"/>
      <c r="AJ41" s="43">
        <f t="shared" si="3"/>
        <v>24000000</v>
      </c>
      <c r="AK41" s="43">
        <f>+Tabla2[[#This Row],[VALOR TOTAL DE CONTRATACIÓN]]+Tabla2[[#This Row],[VALOR ADICIÓN NO. 1]]+Tabla2[[#This Row],[VALOR ADICIÓN NO.2]]</f>
        <v>24000000</v>
      </c>
      <c r="AL41" s="6" t="s">
        <v>54</v>
      </c>
      <c r="AM41" s="6"/>
      <c r="AN41" s="11" t="s">
        <v>110</v>
      </c>
      <c r="AO41" s="16" t="s">
        <v>56</v>
      </c>
      <c r="AP41" s="16" t="s">
        <v>57</v>
      </c>
      <c r="AQ41" s="6" t="s">
        <v>58</v>
      </c>
      <c r="AR41" s="87" t="s">
        <v>271</v>
      </c>
      <c r="AS41" s="44" t="s">
        <v>60</v>
      </c>
      <c r="AT41" s="5">
        <v>3</v>
      </c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  <c r="AMG41"/>
      <c r="AMH41"/>
      <c r="AMI41"/>
      <c r="AMJ41"/>
      <c r="AMK41"/>
      <c r="AML41"/>
      <c r="AMM41"/>
      <c r="AMN41"/>
      <c r="AMO41"/>
      <c r="AMP41"/>
      <c r="AMQ41"/>
      <c r="AMR41"/>
      <c r="AMS41"/>
      <c r="AMT41"/>
      <c r="AMU41"/>
      <c r="AMV41"/>
      <c r="AMW41"/>
      <c r="AMX41"/>
      <c r="AMY41"/>
      <c r="AMZ41"/>
      <c r="ANA41"/>
      <c r="ANB41"/>
      <c r="ANC41"/>
      <c r="AND41"/>
      <c r="ANE41"/>
      <c r="ANF41"/>
      <c r="ANG41"/>
      <c r="ANH41"/>
      <c r="ANI41"/>
      <c r="ANJ41"/>
      <c r="ANK41"/>
      <c r="ANL41"/>
      <c r="ANM41"/>
      <c r="ANN41"/>
      <c r="ANO41"/>
      <c r="ANP41"/>
      <c r="ANQ41"/>
      <c r="ANR41"/>
      <c r="ANS41"/>
      <c r="ANT41"/>
      <c r="ANU41"/>
      <c r="ANV41"/>
      <c r="ANW41"/>
      <c r="ANX41"/>
      <c r="ANY41"/>
      <c r="ANZ41"/>
      <c r="AOA41"/>
      <c r="AOB41"/>
      <c r="AOC41"/>
      <c r="AOD41"/>
      <c r="AOE41"/>
      <c r="AOF41"/>
      <c r="AOG41"/>
      <c r="AOH41"/>
      <c r="AOI41"/>
      <c r="AOJ41"/>
      <c r="AOK41"/>
      <c r="AOL41"/>
      <c r="AOM41"/>
      <c r="AON41"/>
      <c r="AOO41"/>
      <c r="AOP41"/>
      <c r="AOQ41"/>
      <c r="AOR41"/>
      <c r="AOS41"/>
      <c r="AOT41"/>
      <c r="AOU41"/>
      <c r="AOV41"/>
      <c r="AOW41"/>
      <c r="AOX41"/>
      <c r="AOY41"/>
      <c r="AOZ41"/>
      <c r="APA41"/>
      <c r="APB41"/>
      <c r="APC41"/>
      <c r="APD41"/>
      <c r="APE41"/>
      <c r="APF41"/>
      <c r="APG41"/>
      <c r="APH41"/>
      <c r="API41"/>
      <c r="APJ41"/>
      <c r="APK41"/>
      <c r="APL41"/>
      <c r="APM41"/>
      <c r="APN41"/>
      <c r="APO41"/>
      <c r="APP41"/>
      <c r="APQ41"/>
      <c r="APR41"/>
      <c r="APS41"/>
      <c r="APT41"/>
      <c r="APU41"/>
      <c r="APV41"/>
      <c r="APW41"/>
      <c r="APX41"/>
      <c r="APY41"/>
      <c r="APZ41"/>
      <c r="AQA41"/>
      <c r="AQB41"/>
      <c r="AQC41"/>
      <c r="AQD41"/>
      <c r="AQE41"/>
      <c r="AQF41"/>
      <c r="AQG41"/>
      <c r="AQH41"/>
      <c r="AQI41"/>
      <c r="AQJ41"/>
      <c r="AQK41"/>
      <c r="AQL41"/>
      <c r="AQM41"/>
      <c r="AQN41"/>
      <c r="AQO41"/>
      <c r="AQP41"/>
      <c r="AQQ41"/>
      <c r="AQR41"/>
      <c r="AQS41"/>
      <c r="AQT41"/>
      <c r="AQU41"/>
      <c r="AQV41"/>
      <c r="AQW41"/>
      <c r="AQX41"/>
      <c r="AQY41"/>
      <c r="AQZ41"/>
      <c r="ARA41"/>
      <c r="ARB41"/>
      <c r="ARC41"/>
      <c r="ARD41"/>
      <c r="ARE41"/>
      <c r="ARF41"/>
      <c r="ARG41"/>
      <c r="ARH41"/>
      <c r="ARI41"/>
      <c r="ARJ41"/>
      <c r="ARK41"/>
      <c r="ARL41"/>
      <c r="ARM41"/>
      <c r="ARN41"/>
      <c r="ARO41"/>
      <c r="ARP41"/>
      <c r="ARQ41"/>
      <c r="ARR41"/>
      <c r="ARS41"/>
      <c r="ART41"/>
      <c r="ARU41"/>
      <c r="ARV41"/>
      <c r="ARW41"/>
      <c r="ARX41"/>
      <c r="ARY41"/>
      <c r="ARZ41"/>
      <c r="ASA41"/>
      <c r="ASB41"/>
      <c r="ASC41"/>
      <c r="ASD41"/>
      <c r="ASE41"/>
      <c r="ASF41"/>
      <c r="ASG41"/>
      <c r="ASH41"/>
      <c r="ASI41"/>
      <c r="ASJ41"/>
      <c r="ASK41"/>
      <c r="ASL41"/>
      <c r="ASM41"/>
      <c r="ASN41"/>
      <c r="ASO41"/>
      <c r="ASP41"/>
      <c r="ASQ41"/>
      <c r="ASR41"/>
      <c r="ASS41"/>
      <c r="AST41"/>
      <c r="ASU41"/>
      <c r="ASV41"/>
      <c r="ASW41"/>
      <c r="ASX41"/>
      <c r="ASY41"/>
      <c r="ASZ41"/>
      <c r="ATA41"/>
      <c r="ATB41"/>
      <c r="ATC41"/>
      <c r="ATD41"/>
      <c r="ATE41"/>
      <c r="ATF41"/>
      <c r="ATG41"/>
      <c r="ATH41"/>
      <c r="ATI41"/>
      <c r="ATJ41"/>
      <c r="ATK41"/>
      <c r="ATL41"/>
      <c r="ATM41"/>
      <c r="ATN41"/>
      <c r="ATO41"/>
      <c r="ATP41"/>
      <c r="ATQ41"/>
      <c r="ATR41"/>
      <c r="ATS41"/>
      <c r="ATT41"/>
      <c r="ATU41"/>
      <c r="ATV41"/>
      <c r="ATW41"/>
      <c r="ATX41"/>
      <c r="ATY41"/>
      <c r="ATZ41"/>
      <c r="AUA41"/>
      <c r="AUB41"/>
      <c r="AUC41"/>
      <c r="AUD41"/>
      <c r="AUE41"/>
      <c r="AUF41"/>
      <c r="AUG41"/>
      <c r="AUH41"/>
      <c r="AUI41"/>
      <c r="AUJ41"/>
      <c r="AUK41"/>
      <c r="AUL41"/>
      <c r="AUM41"/>
      <c r="AUN41"/>
      <c r="AUO41"/>
      <c r="AUP41"/>
      <c r="AUQ41"/>
      <c r="AUR41"/>
      <c r="AUS41"/>
      <c r="AUT41"/>
      <c r="AUU41"/>
      <c r="AUV41"/>
      <c r="AUW41"/>
      <c r="AUX41"/>
      <c r="AUY41"/>
      <c r="AUZ41"/>
      <c r="AVA41"/>
      <c r="AVB41"/>
      <c r="AVC41"/>
      <c r="AVD41"/>
      <c r="AVE41"/>
      <c r="AVF41"/>
      <c r="AVG41"/>
      <c r="AVH41"/>
      <c r="AVI41"/>
      <c r="AVJ41"/>
      <c r="AVK41"/>
      <c r="AVL41"/>
      <c r="AVM41"/>
      <c r="AVN41"/>
      <c r="AVO41"/>
      <c r="AVP41"/>
      <c r="AVQ41"/>
      <c r="AVR41"/>
      <c r="AVS41"/>
      <c r="AVT41"/>
      <c r="AVU41"/>
      <c r="AVV41"/>
      <c r="AVW41"/>
      <c r="AVX41"/>
      <c r="AVY41"/>
      <c r="AVZ41"/>
      <c r="AWA41"/>
      <c r="AWB41"/>
      <c r="AWC41"/>
      <c r="AWD41"/>
      <c r="AWE41"/>
      <c r="AWF41"/>
      <c r="AWG41"/>
      <c r="AWH41"/>
      <c r="AWI41"/>
      <c r="AWJ41"/>
      <c r="AWK41"/>
      <c r="AWL41"/>
      <c r="AWM41"/>
      <c r="AWN41"/>
      <c r="AWO41"/>
      <c r="AWP41"/>
      <c r="AWQ41"/>
      <c r="AWR41"/>
      <c r="AWS41"/>
      <c r="AWT41"/>
      <c r="AWU41"/>
      <c r="AWV41"/>
      <c r="AWW41"/>
      <c r="AWX41"/>
      <c r="AWY41"/>
      <c r="AWZ41"/>
      <c r="AXA41"/>
      <c r="AXB41"/>
      <c r="AXC41"/>
      <c r="AXD41"/>
      <c r="AXE41"/>
      <c r="AXF41"/>
      <c r="AXG41"/>
      <c r="AXH41"/>
      <c r="AXI41"/>
      <c r="AXJ41"/>
      <c r="AXK41"/>
      <c r="AXL41"/>
      <c r="AXM41"/>
      <c r="AXN41"/>
      <c r="AXO41"/>
      <c r="AXP41"/>
      <c r="AXQ41"/>
      <c r="AXR41"/>
      <c r="AXS41"/>
      <c r="AXT41"/>
      <c r="AXU41"/>
      <c r="AXV41"/>
      <c r="AXW41"/>
      <c r="AXX41"/>
      <c r="AXY41"/>
      <c r="AXZ41"/>
      <c r="AYA41"/>
      <c r="AYB41"/>
      <c r="AYC41"/>
      <c r="AYD41"/>
      <c r="AYE41"/>
      <c r="AYF41"/>
      <c r="AYG41"/>
      <c r="AYH41"/>
      <c r="AYI41"/>
      <c r="AYJ41"/>
      <c r="AYK41"/>
      <c r="AYL41"/>
      <c r="AYM41"/>
      <c r="AYN41"/>
      <c r="AYO41"/>
      <c r="AYP41"/>
      <c r="AYQ41"/>
      <c r="AYR41"/>
      <c r="AYS41"/>
      <c r="AYT41"/>
      <c r="AYU41"/>
      <c r="AYV41"/>
      <c r="AYW41"/>
      <c r="AYX41"/>
      <c r="AYY41"/>
      <c r="AYZ41"/>
      <c r="AZA41"/>
      <c r="AZB41"/>
      <c r="AZC41"/>
      <c r="AZD41"/>
      <c r="AZE41"/>
      <c r="AZF41"/>
      <c r="AZG41"/>
      <c r="AZH41"/>
      <c r="AZI41"/>
      <c r="AZJ41"/>
      <c r="AZK41"/>
      <c r="AZL41"/>
      <c r="AZM41"/>
      <c r="AZN41"/>
      <c r="AZO41"/>
      <c r="AZP41"/>
      <c r="AZQ41"/>
      <c r="AZR41"/>
      <c r="AZS41"/>
      <c r="AZT41"/>
      <c r="AZU41"/>
      <c r="AZV41"/>
      <c r="AZW41"/>
      <c r="AZX41"/>
      <c r="AZY41"/>
      <c r="AZZ41"/>
      <c r="BAA41"/>
      <c r="BAB41"/>
      <c r="BAC41"/>
      <c r="BAD41"/>
      <c r="BAE41"/>
      <c r="BAF41"/>
      <c r="BAG41"/>
      <c r="BAH41"/>
      <c r="BAI41"/>
      <c r="BAJ41"/>
      <c r="BAK41"/>
      <c r="BAL41"/>
      <c r="BAM41"/>
      <c r="BAN41"/>
      <c r="BAO41"/>
      <c r="BAP41"/>
      <c r="BAQ41"/>
      <c r="BAR41"/>
      <c r="BAS41"/>
      <c r="BAT41"/>
      <c r="BAU41"/>
      <c r="BAV41"/>
      <c r="BAW41"/>
      <c r="BAX41"/>
      <c r="BAY41"/>
      <c r="BAZ41"/>
      <c r="BBA41"/>
      <c r="BBB41"/>
      <c r="BBC41"/>
      <c r="BBD41"/>
      <c r="BBE41"/>
      <c r="BBF41"/>
      <c r="BBG41"/>
      <c r="BBH41"/>
      <c r="BBI41"/>
      <c r="BBJ41"/>
      <c r="BBK41"/>
      <c r="BBL41"/>
      <c r="BBM41"/>
      <c r="BBN41"/>
      <c r="BBO41"/>
      <c r="BBP41"/>
      <c r="BBQ41"/>
      <c r="BBR41"/>
      <c r="BBS41"/>
      <c r="BBT41"/>
      <c r="BBU41"/>
      <c r="BBV41"/>
      <c r="BBW41"/>
      <c r="BBX41"/>
      <c r="BBY41"/>
      <c r="BBZ41"/>
      <c r="BCA41"/>
      <c r="BCB41"/>
      <c r="BCC41"/>
      <c r="BCD41"/>
      <c r="BCE41"/>
      <c r="BCF41"/>
      <c r="BCG41"/>
      <c r="BCH41"/>
      <c r="BCI41"/>
      <c r="BCJ41"/>
      <c r="BCK41"/>
      <c r="BCL41"/>
      <c r="BCM41"/>
      <c r="BCN41"/>
      <c r="BCO41"/>
      <c r="BCP41"/>
      <c r="BCQ41"/>
      <c r="BCR41"/>
      <c r="BCS41"/>
      <c r="BCT41"/>
      <c r="BCU41"/>
      <c r="BCV41"/>
      <c r="BCW41"/>
      <c r="BCX41"/>
      <c r="BCY41"/>
      <c r="BCZ41"/>
      <c r="BDA41"/>
      <c r="BDB41"/>
      <c r="BDC41"/>
      <c r="BDD41"/>
      <c r="BDE41"/>
      <c r="BDF41"/>
      <c r="BDG41"/>
      <c r="BDH41"/>
      <c r="BDI41"/>
      <c r="BDJ41"/>
      <c r="BDK41"/>
      <c r="BDL41"/>
      <c r="BDM41"/>
      <c r="BDN41"/>
      <c r="BDO41"/>
      <c r="BDP41"/>
      <c r="BDQ41"/>
      <c r="BDR41"/>
      <c r="BDS41"/>
      <c r="BDT41"/>
      <c r="BDU41"/>
      <c r="BDV41"/>
      <c r="BDW41"/>
      <c r="BDX41"/>
      <c r="BDY41"/>
      <c r="BDZ41"/>
      <c r="BEA41"/>
      <c r="BEB41"/>
      <c r="BEC41"/>
      <c r="BED41"/>
      <c r="BEE41"/>
      <c r="BEF41"/>
      <c r="BEG41"/>
      <c r="BEH41"/>
      <c r="BEI41"/>
      <c r="BEJ41"/>
      <c r="BEK41"/>
      <c r="BEL41"/>
      <c r="BEM41"/>
      <c r="BEN41"/>
      <c r="BEO41"/>
      <c r="BEP41"/>
      <c r="BEQ41"/>
      <c r="BER41"/>
      <c r="BES41"/>
      <c r="BET41"/>
      <c r="BEU41"/>
      <c r="BEV41"/>
      <c r="BEW41"/>
      <c r="BEX41"/>
      <c r="BEY41"/>
      <c r="BEZ41"/>
      <c r="BFA41"/>
      <c r="BFB41"/>
      <c r="BFC41"/>
      <c r="BFD41"/>
      <c r="BFE41"/>
      <c r="BFF41"/>
      <c r="BFG41"/>
      <c r="BFH41"/>
      <c r="BFI41"/>
      <c r="BFJ41"/>
      <c r="BFK41"/>
      <c r="BFL41"/>
      <c r="BFM41"/>
      <c r="BFN41"/>
      <c r="BFO41"/>
      <c r="BFP41"/>
      <c r="BFQ41"/>
      <c r="BFR41"/>
      <c r="BFS41"/>
      <c r="BFT41"/>
      <c r="BFU41"/>
      <c r="BFV41"/>
      <c r="BFW41"/>
      <c r="BFX41"/>
      <c r="BFY41"/>
      <c r="BFZ41"/>
      <c r="BGA41"/>
      <c r="BGB41"/>
      <c r="BGC41"/>
      <c r="BGD41"/>
      <c r="BGE41"/>
      <c r="BGF41"/>
      <c r="BGG41"/>
      <c r="BGH41"/>
      <c r="BGI41"/>
      <c r="BGJ41"/>
      <c r="BGK41"/>
      <c r="BGL41"/>
      <c r="BGM41"/>
      <c r="BGN41"/>
      <c r="BGO41"/>
      <c r="BGP41"/>
      <c r="BGQ41"/>
      <c r="BGR41"/>
      <c r="BGS41"/>
      <c r="BGT41"/>
      <c r="BGU41"/>
      <c r="BGV41"/>
      <c r="BGW41"/>
      <c r="BGX41"/>
      <c r="BGY41"/>
      <c r="BGZ41"/>
      <c r="BHA41"/>
      <c r="BHB41"/>
      <c r="BHC41"/>
      <c r="BHD41"/>
      <c r="BHE41"/>
      <c r="BHF41"/>
      <c r="BHG41"/>
      <c r="BHH41"/>
      <c r="BHI41"/>
      <c r="BHJ41"/>
      <c r="BHK41"/>
      <c r="BHL41"/>
      <c r="BHM41"/>
      <c r="BHN41"/>
      <c r="BHO41"/>
      <c r="BHP41"/>
      <c r="BHQ41"/>
      <c r="BHR41"/>
      <c r="BHS41"/>
      <c r="BHT41"/>
      <c r="BHU41"/>
      <c r="BHV41"/>
      <c r="BHW41"/>
      <c r="BHX41"/>
      <c r="BHY41"/>
      <c r="BHZ41"/>
      <c r="BIA41"/>
      <c r="BIB41"/>
      <c r="BIC41"/>
      <c r="BID41"/>
      <c r="BIE41"/>
      <c r="BIF41"/>
      <c r="BIG41"/>
      <c r="BIH41"/>
      <c r="BII41"/>
      <c r="BIJ41"/>
      <c r="BIK41"/>
      <c r="BIL41"/>
      <c r="BIM41"/>
      <c r="BIN41"/>
      <c r="BIO41"/>
      <c r="BIP41"/>
      <c r="BIQ41"/>
    </row>
    <row r="42" spans="1:1603" s="28" customFormat="1" ht="54" customHeight="1" x14ac:dyDescent="0.2">
      <c r="A42" s="88" t="s">
        <v>272</v>
      </c>
      <c r="B42" s="81" t="s">
        <v>48</v>
      </c>
      <c r="C42" s="6" t="s">
        <v>49</v>
      </c>
      <c r="D42" s="6" t="s">
        <v>62</v>
      </c>
      <c r="E42" s="8" t="s">
        <v>63</v>
      </c>
      <c r="F42" s="8" t="s">
        <v>273</v>
      </c>
      <c r="G42" s="23">
        <v>145</v>
      </c>
      <c r="H42" s="41">
        <v>44018</v>
      </c>
      <c r="I42" s="8">
        <v>136</v>
      </c>
      <c r="J42" s="41">
        <v>44019</v>
      </c>
      <c r="K42" s="24">
        <v>10833900</v>
      </c>
      <c r="L42" s="43">
        <f>K42/2</f>
        <v>5416950</v>
      </c>
      <c r="M42" s="41">
        <v>44019</v>
      </c>
      <c r="N42" s="41">
        <v>44019</v>
      </c>
      <c r="O42" s="82">
        <v>44080</v>
      </c>
      <c r="P42" s="23" t="s">
        <v>274</v>
      </c>
      <c r="Q42" s="77">
        <v>44079</v>
      </c>
      <c r="R42" s="8">
        <v>179</v>
      </c>
      <c r="S42" s="77">
        <v>44076</v>
      </c>
      <c r="T42" s="8">
        <v>174</v>
      </c>
      <c r="U42" s="77">
        <v>44079</v>
      </c>
      <c r="V42" s="8"/>
      <c r="W42" s="8"/>
      <c r="X42" s="8"/>
      <c r="Y42" s="8"/>
      <c r="Z42" s="8"/>
      <c r="AA42" s="8"/>
      <c r="AB42" s="8"/>
      <c r="AC42" s="18" t="s">
        <v>109</v>
      </c>
      <c r="AD42" s="18"/>
      <c r="AE42" s="7"/>
      <c r="AF42" s="7"/>
      <c r="AG42" s="82">
        <v>44110</v>
      </c>
      <c r="AH42" s="43">
        <v>5416950</v>
      </c>
      <c r="AI42" s="15"/>
      <c r="AJ42" s="43">
        <f t="shared" si="3"/>
        <v>16250850</v>
      </c>
      <c r="AK42" s="43">
        <f>+Tabla2[[#This Row],[VALOR TOTAL DE CONTRATACIÓN]]+Tabla2[[#This Row],[VALOR ADICIÓN NO. 1]]+Tabla2[[#This Row],[VALOR ADICIÓN NO.2]]</f>
        <v>16250850</v>
      </c>
      <c r="AL42" s="6" t="s">
        <v>54</v>
      </c>
      <c r="AM42" s="6"/>
      <c r="AN42" s="11"/>
      <c r="AO42" s="16" t="s">
        <v>56</v>
      </c>
      <c r="AP42" s="16" t="s">
        <v>57</v>
      </c>
      <c r="AQ42" s="6" t="s">
        <v>58</v>
      </c>
      <c r="AR42" s="87" t="s">
        <v>275</v>
      </c>
      <c r="AS42" s="44" t="s">
        <v>60</v>
      </c>
      <c r="AT42" s="5">
        <v>3</v>
      </c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  <c r="AMG42"/>
      <c r="AMH42"/>
      <c r="AMI42"/>
      <c r="AMJ42"/>
      <c r="AMK42"/>
      <c r="AML42"/>
      <c r="AMM42"/>
      <c r="AMN42"/>
      <c r="AMO42"/>
      <c r="AMP42"/>
      <c r="AMQ42"/>
      <c r="AMR42"/>
      <c r="AMS42"/>
      <c r="AMT42"/>
      <c r="AMU42"/>
      <c r="AMV42"/>
      <c r="AMW42"/>
      <c r="AMX42"/>
      <c r="AMY42"/>
      <c r="AMZ42"/>
      <c r="ANA42"/>
      <c r="ANB42"/>
      <c r="ANC42"/>
      <c r="AND42"/>
      <c r="ANE42"/>
      <c r="ANF42"/>
      <c r="ANG42"/>
      <c r="ANH42"/>
      <c r="ANI42"/>
      <c r="ANJ42"/>
      <c r="ANK42"/>
      <c r="ANL42"/>
      <c r="ANM42"/>
      <c r="ANN42"/>
      <c r="ANO42"/>
      <c r="ANP42"/>
      <c r="ANQ42"/>
      <c r="ANR42"/>
      <c r="ANS42"/>
      <c r="ANT42"/>
      <c r="ANU42"/>
      <c r="ANV42"/>
      <c r="ANW42"/>
      <c r="ANX42"/>
      <c r="ANY42"/>
      <c r="ANZ42"/>
      <c r="AOA42"/>
      <c r="AOB42"/>
      <c r="AOC42"/>
      <c r="AOD42"/>
      <c r="AOE42"/>
      <c r="AOF42"/>
      <c r="AOG42"/>
      <c r="AOH42"/>
      <c r="AOI42"/>
      <c r="AOJ42"/>
      <c r="AOK42"/>
      <c r="AOL42"/>
      <c r="AOM42"/>
      <c r="AON42"/>
      <c r="AOO42"/>
      <c r="AOP42"/>
      <c r="AOQ42"/>
      <c r="AOR42"/>
      <c r="AOS42"/>
      <c r="AOT42"/>
      <c r="AOU42"/>
      <c r="AOV42"/>
      <c r="AOW42"/>
      <c r="AOX42"/>
      <c r="AOY42"/>
      <c r="AOZ42"/>
      <c r="APA42"/>
      <c r="APB42"/>
      <c r="APC42"/>
      <c r="APD42"/>
      <c r="APE42"/>
      <c r="APF42"/>
      <c r="APG42"/>
      <c r="APH42"/>
      <c r="API42"/>
      <c r="APJ42"/>
      <c r="APK42"/>
      <c r="APL42"/>
      <c r="APM42"/>
      <c r="APN42"/>
      <c r="APO42"/>
      <c r="APP42"/>
      <c r="APQ42"/>
      <c r="APR42"/>
      <c r="APS42"/>
      <c r="APT42"/>
      <c r="APU42"/>
      <c r="APV42"/>
      <c r="APW42"/>
      <c r="APX42"/>
      <c r="APY42"/>
      <c r="APZ42"/>
      <c r="AQA42"/>
      <c r="AQB42"/>
      <c r="AQC42"/>
      <c r="AQD42"/>
      <c r="AQE42"/>
      <c r="AQF42"/>
      <c r="AQG42"/>
      <c r="AQH42"/>
      <c r="AQI42"/>
      <c r="AQJ42"/>
      <c r="AQK42"/>
      <c r="AQL42"/>
      <c r="AQM42"/>
      <c r="AQN42"/>
      <c r="AQO42"/>
      <c r="AQP42"/>
      <c r="AQQ42"/>
      <c r="AQR42"/>
      <c r="AQS42"/>
      <c r="AQT42"/>
      <c r="AQU42"/>
      <c r="AQV42"/>
      <c r="AQW42"/>
      <c r="AQX42"/>
      <c r="AQY42"/>
      <c r="AQZ42"/>
      <c r="ARA42"/>
      <c r="ARB42"/>
      <c r="ARC42"/>
      <c r="ARD42"/>
      <c r="ARE42"/>
      <c r="ARF42"/>
      <c r="ARG42"/>
      <c r="ARH42"/>
      <c r="ARI42"/>
      <c r="ARJ42"/>
      <c r="ARK42"/>
      <c r="ARL42"/>
      <c r="ARM42"/>
      <c r="ARN42"/>
      <c r="ARO42"/>
      <c r="ARP42"/>
      <c r="ARQ42"/>
      <c r="ARR42"/>
      <c r="ARS42"/>
      <c r="ART42"/>
      <c r="ARU42"/>
      <c r="ARV42"/>
      <c r="ARW42"/>
      <c r="ARX42"/>
      <c r="ARY42"/>
      <c r="ARZ42"/>
      <c r="ASA42"/>
      <c r="ASB42"/>
      <c r="ASC42"/>
      <c r="ASD42"/>
      <c r="ASE42"/>
      <c r="ASF42"/>
      <c r="ASG42"/>
      <c r="ASH42"/>
      <c r="ASI42"/>
      <c r="ASJ42"/>
      <c r="ASK42"/>
      <c r="ASL42"/>
      <c r="ASM42"/>
      <c r="ASN42"/>
      <c r="ASO42"/>
      <c r="ASP42"/>
      <c r="ASQ42"/>
      <c r="ASR42"/>
      <c r="ASS42"/>
      <c r="AST42"/>
      <c r="ASU42"/>
      <c r="ASV42"/>
      <c r="ASW42"/>
      <c r="ASX42"/>
      <c r="ASY42"/>
      <c r="ASZ42"/>
      <c r="ATA42"/>
      <c r="ATB42"/>
      <c r="ATC42"/>
      <c r="ATD42"/>
      <c r="ATE42"/>
      <c r="ATF42"/>
      <c r="ATG42"/>
      <c r="ATH42"/>
      <c r="ATI42"/>
      <c r="ATJ42"/>
      <c r="ATK42"/>
      <c r="ATL42"/>
      <c r="ATM42"/>
      <c r="ATN42"/>
      <c r="ATO42"/>
      <c r="ATP42"/>
      <c r="ATQ42"/>
      <c r="ATR42"/>
      <c r="ATS42"/>
      <c r="ATT42"/>
      <c r="ATU42"/>
      <c r="ATV42"/>
      <c r="ATW42"/>
      <c r="ATX42"/>
      <c r="ATY42"/>
      <c r="ATZ42"/>
      <c r="AUA42"/>
      <c r="AUB42"/>
      <c r="AUC42"/>
      <c r="AUD42"/>
      <c r="AUE42"/>
      <c r="AUF42"/>
      <c r="AUG42"/>
      <c r="AUH42"/>
      <c r="AUI42"/>
      <c r="AUJ42"/>
      <c r="AUK42"/>
      <c r="AUL42"/>
      <c r="AUM42"/>
      <c r="AUN42"/>
      <c r="AUO42"/>
      <c r="AUP42"/>
      <c r="AUQ42"/>
      <c r="AUR42"/>
      <c r="AUS42"/>
      <c r="AUT42"/>
      <c r="AUU42"/>
      <c r="AUV42"/>
      <c r="AUW42"/>
      <c r="AUX42"/>
      <c r="AUY42"/>
      <c r="AUZ42"/>
      <c r="AVA42"/>
      <c r="AVB42"/>
      <c r="AVC42"/>
      <c r="AVD42"/>
      <c r="AVE42"/>
      <c r="AVF42"/>
      <c r="AVG42"/>
      <c r="AVH42"/>
      <c r="AVI42"/>
      <c r="AVJ42"/>
      <c r="AVK42"/>
      <c r="AVL42"/>
      <c r="AVM42"/>
      <c r="AVN42"/>
      <c r="AVO42"/>
      <c r="AVP42"/>
      <c r="AVQ42"/>
      <c r="AVR42"/>
      <c r="AVS42"/>
      <c r="AVT42"/>
      <c r="AVU42"/>
      <c r="AVV42"/>
      <c r="AVW42"/>
      <c r="AVX42"/>
      <c r="AVY42"/>
      <c r="AVZ42"/>
      <c r="AWA42"/>
      <c r="AWB42"/>
      <c r="AWC42"/>
      <c r="AWD42"/>
      <c r="AWE42"/>
      <c r="AWF42"/>
      <c r="AWG42"/>
      <c r="AWH42"/>
      <c r="AWI42"/>
      <c r="AWJ42"/>
      <c r="AWK42"/>
      <c r="AWL42"/>
      <c r="AWM42"/>
      <c r="AWN42"/>
      <c r="AWO42"/>
      <c r="AWP42"/>
      <c r="AWQ42"/>
      <c r="AWR42"/>
      <c r="AWS42"/>
      <c r="AWT42"/>
      <c r="AWU42"/>
      <c r="AWV42"/>
      <c r="AWW42"/>
      <c r="AWX42"/>
      <c r="AWY42"/>
      <c r="AWZ42"/>
      <c r="AXA42"/>
      <c r="AXB42"/>
      <c r="AXC42"/>
      <c r="AXD42"/>
      <c r="AXE42"/>
      <c r="AXF42"/>
      <c r="AXG42"/>
      <c r="AXH42"/>
      <c r="AXI42"/>
      <c r="AXJ42"/>
      <c r="AXK42"/>
      <c r="AXL42"/>
      <c r="AXM42"/>
      <c r="AXN42"/>
      <c r="AXO42"/>
      <c r="AXP42"/>
      <c r="AXQ42"/>
      <c r="AXR42"/>
      <c r="AXS42"/>
      <c r="AXT42"/>
      <c r="AXU42"/>
      <c r="AXV42"/>
      <c r="AXW42"/>
      <c r="AXX42"/>
      <c r="AXY42"/>
      <c r="AXZ42"/>
      <c r="AYA42"/>
      <c r="AYB42"/>
      <c r="AYC42"/>
      <c r="AYD42"/>
      <c r="AYE42"/>
      <c r="AYF42"/>
      <c r="AYG42"/>
      <c r="AYH42"/>
      <c r="AYI42"/>
      <c r="AYJ42"/>
      <c r="AYK42"/>
      <c r="AYL42"/>
      <c r="AYM42"/>
      <c r="AYN42"/>
      <c r="AYO42"/>
      <c r="AYP42"/>
      <c r="AYQ42"/>
      <c r="AYR42"/>
      <c r="AYS42"/>
      <c r="AYT42"/>
      <c r="AYU42"/>
      <c r="AYV42"/>
      <c r="AYW42"/>
      <c r="AYX42"/>
      <c r="AYY42"/>
      <c r="AYZ42"/>
      <c r="AZA42"/>
      <c r="AZB42"/>
      <c r="AZC42"/>
      <c r="AZD42"/>
      <c r="AZE42"/>
      <c r="AZF42"/>
      <c r="AZG42"/>
      <c r="AZH42"/>
      <c r="AZI42"/>
      <c r="AZJ42"/>
      <c r="AZK42"/>
      <c r="AZL42"/>
      <c r="AZM42"/>
      <c r="AZN42"/>
      <c r="AZO42"/>
      <c r="AZP42"/>
      <c r="AZQ42"/>
      <c r="AZR42"/>
      <c r="AZS42"/>
      <c r="AZT42"/>
      <c r="AZU42"/>
      <c r="AZV42"/>
      <c r="AZW42"/>
      <c r="AZX42"/>
      <c r="AZY42"/>
      <c r="AZZ42"/>
      <c r="BAA42"/>
      <c r="BAB42"/>
      <c r="BAC42"/>
      <c r="BAD42"/>
      <c r="BAE42"/>
      <c r="BAF42"/>
      <c r="BAG42"/>
      <c r="BAH42"/>
      <c r="BAI42"/>
      <c r="BAJ42"/>
      <c r="BAK42"/>
      <c r="BAL42"/>
      <c r="BAM42"/>
      <c r="BAN42"/>
      <c r="BAO42"/>
      <c r="BAP42"/>
      <c r="BAQ42"/>
      <c r="BAR42"/>
      <c r="BAS42"/>
      <c r="BAT42"/>
      <c r="BAU42"/>
      <c r="BAV42"/>
      <c r="BAW42"/>
      <c r="BAX42"/>
      <c r="BAY42"/>
      <c r="BAZ42"/>
      <c r="BBA42"/>
      <c r="BBB42"/>
      <c r="BBC42"/>
      <c r="BBD42"/>
      <c r="BBE42"/>
      <c r="BBF42"/>
      <c r="BBG42"/>
      <c r="BBH42"/>
      <c r="BBI42"/>
      <c r="BBJ42"/>
      <c r="BBK42"/>
      <c r="BBL42"/>
      <c r="BBM42"/>
      <c r="BBN42"/>
      <c r="BBO42"/>
      <c r="BBP42"/>
      <c r="BBQ42"/>
      <c r="BBR42"/>
      <c r="BBS42"/>
      <c r="BBT42"/>
      <c r="BBU42"/>
      <c r="BBV42"/>
      <c r="BBW42"/>
      <c r="BBX42"/>
      <c r="BBY42"/>
      <c r="BBZ42"/>
      <c r="BCA42"/>
      <c r="BCB42"/>
      <c r="BCC42"/>
      <c r="BCD42"/>
      <c r="BCE42"/>
      <c r="BCF42"/>
      <c r="BCG42"/>
      <c r="BCH42"/>
      <c r="BCI42"/>
      <c r="BCJ42"/>
      <c r="BCK42"/>
      <c r="BCL42"/>
      <c r="BCM42"/>
      <c r="BCN42"/>
      <c r="BCO42"/>
      <c r="BCP42"/>
      <c r="BCQ42"/>
      <c r="BCR42"/>
      <c r="BCS42"/>
      <c r="BCT42"/>
      <c r="BCU42"/>
      <c r="BCV42"/>
      <c r="BCW42"/>
      <c r="BCX42"/>
      <c r="BCY42"/>
      <c r="BCZ42"/>
      <c r="BDA42"/>
      <c r="BDB42"/>
      <c r="BDC42"/>
      <c r="BDD42"/>
      <c r="BDE42"/>
      <c r="BDF42"/>
      <c r="BDG42"/>
      <c r="BDH42"/>
      <c r="BDI42"/>
      <c r="BDJ42"/>
      <c r="BDK42"/>
      <c r="BDL42"/>
      <c r="BDM42"/>
      <c r="BDN42"/>
      <c r="BDO42"/>
      <c r="BDP42"/>
      <c r="BDQ42"/>
      <c r="BDR42"/>
      <c r="BDS42"/>
      <c r="BDT42"/>
      <c r="BDU42"/>
      <c r="BDV42"/>
      <c r="BDW42"/>
      <c r="BDX42"/>
      <c r="BDY42"/>
      <c r="BDZ42"/>
      <c r="BEA42"/>
      <c r="BEB42"/>
      <c r="BEC42"/>
      <c r="BED42"/>
      <c r="BEE42"/>
      <c r="BEF42"/>
      <c r="BEG42"/>
      <c r="BEH42"/>
      <c r="BEI42"/>
      <c r="BEJ42"/>
      <c r="BEK42"/>
      <c r="BEL42"/>
      <c r="BEM42"/>
      <c r="BEN42"/>
      <c r="BEO42"/>
      <c r="BEP42"/>
      <c r="BEQ42"/>
      <c r="BER42"/>
      <c r="BES42"/>
      <c r="BET42"/>
      <c r="BEU42"/>
      <c r="BEV42"/>
      <c r="BEW42"/>
      <c r="BEX42"/>
      <c r="BEY42"/>
      <c r="BEZ42"/>
      <c r="BFA42"/>
      <c r="BFB42"/>
      <c r="BFC42"/>
      <c r="BFD42"/>
      <c r="BFE42"/>
      <c r="BFF42"/>
      <c r="BFG42"/>
      <c r="BFH42"/>
      <c r="BFI42"/>
      <c r="BFJ42"/>
      <c r="BFK42"/>
      <c r="BFL42"/>
      <c r="BFM42"/>
      <c r="BFN42"/>
      <c r="BFO42"/>
      <c r="BFP42"/>
      <c r="BFQ42"/>
      <c r="BFR42"/>
      <c r="BFS42"/>
      <c r="BFT42"/>
      <c r="BFU42"/>
      <c r="BFV42"/>
      <c r="BFW42"/>
      <c r="BFX42"/>
      <c r="BFY42"/>
      <c r="BFZ42"/>
      <c r="BGA42"/>
      <c r="BGB42"/>
      <c r="BGC42"/>
      <c r="BGD42"/>
      <c r="BGE42"/>
      <c r="BGF42"/>
      <c r="BGG42"/>
      <c r="BGH42"/>
      <c r="BGI42"/>
      <c r="BGJ42"/>
      <c r="BGK42"/>
      <c r="BGL42"/>
      <c r="BGM42"/>
      <c r="BGN42"/>
      <c r="BGO42"/>
      <c r="BGP42"/>
      <c r="BGQ42"/>
      <c r="BGR42"/>
      <c r="BGS42"/>
      <c r="BGT42"/>
      <c r="BGU42"/>
      <c r="BGV42"/>
      <c r="BGW42"/>
      <c r="BGX42"/>
      <c r="BGY42"/>
      <c r="BGZ42"/>
      <c r="BHA42"/>
      <c r="BHB42"/>
      <c r="BHC42"/>
      <c r="BHD42"/>
      <c r="BHE42"/>
      <c r="BHF42"/>
      <c r="BHG42"/>
      <c r="BHH42"/>
      <c r="BHI42"/>
      <c r="BHJ42"/>
      <c r="BHK42"/>
      <c r="BHL42"/>
      <c r="BHM42"/>
      <c r="BHN42"/>
      <c r="BHO42"/>
      <c r="BHP42"/>
      <c r="BHQ42"/>
      <c r="BHR42"/>
      <c r="BHS42"/>
      <c r="BHT42"/>
      <c r="BHU42"/>
      <c r="BHV42"/>
      <c r="BHW42"/>
      <c r="BHX42"/>
      <c r="BHY42"/>
      <c r="BHZ42"/>
      <c r="BIA42"/>
      <c r="BIB42"/>
      <c r="BIC42"/>
      <c r="BID42"/>
      <c r="BIE42"/>
      <c r="BIF42"/>
      <c r="BIG42"/>
      <c r="BIH42"/>
      <c r="BII42"/>
      <c r="BIJ42"/>
      <c r="BIK42"/>
      <c r="BIL42"/>
      <c r="BIM42"/>
      <c r="BIN42"/>
      <c r="BIO42"/>
      <c r="BIP42"/>
      <c r="BIQ42"/>
    </row>
    <row r="43" spans="1:1603" s="28" customFormat="1" ht="54" customHeight="1" x14ac:dyDescent="0.2">
      <c r="A43" s="20" t="s">
        <v>276</v>
      </c>
      <c r="B43" s="81" t="s">
        <v>48</v>
      </c>
      <c r="C43" s="6" t="s">
        <v>49</v>
      </c>
      <c r="D43" s="6" t="s">
        <v>50</v>
      </c>
      <c r="E43" s="8" t="s">
        <v>277</v>
      </c>
      <c r="F43" s="8" t="s">
        <v>278</v>
      </c>
      <c r="G43" s="23">
        <v>148</v>
      </c>
      <c r="H43" s="41">
        <v>44018</v>
      </c>
      <c r="I43" s="8">
        <v>140</v>
      </c>
      <c r="J43" s="41">
        <v>44022</v>
      </c>
      <c r="K43" s="24">
        <v>7583730</v>
      </c>
      <c r="L43" s="43">
        <f>K43/2</f>
        <v>3791865</v>
      </c>
      <c r="M43" s="82">
        <v>44022</v>
      </c>
      <c r="N43" s="82">
        <v>44022</v>
      </c>
      <c r="O43" s="82">
        <v>44083</v>
      </c>
      <c r="P43" s="23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18"/>
      <c r="AD43" s="18"/>
      <c r="AE43" s="7"/>
      <c r="AF43" s="7"/>
      <c r="AG43" s="40">
        <f t="shared" ref="AG43:AG63" si="4">O43</f>
        <v>44083</v>
      </c>
      <c r="AH43" s="43"/>
      <c r="AI43" s="15"/>
      <c r="AJ43" s="43">
        <f t="shared" si="3"/>
        <v>7583730</v>
      </c>
      <c r="AK43" s="43">
        <f>+Tabla2[[#This Row],[VALOR TOTAL DE CONTRATACIÓN]]+Tabla2[[#This Row],[VALOR ADICIÓN NO. 1]]+Tabla2[[#This Row],[VALOR ADICIÓN NO.2]]</f>
        <v>7583730</v>
      </c>
      <c r="AL43" s="6" t="s">
        <v>54</v>
      </c>
      <c r="AM43" s="6"/>
      <c r="AN43" s="11"/>
      <c r="AO43" s="16" t="s">
        <v>56</v>
      </c>
      <c r="AP43" s="16" t="s">
        <v>111</v>
      </c>
      <c r="AQ43" s="6" t="s">
        <v>58</v>
      </c>
      <c r="AR43" s="87" t="s">
        <v>279</v>
      </c>
      <c r="AS43" s="44" t="s">
        <v>60</v>
      </c>
      <c r="AT43" s="5">
        <v>2</v>
      </c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  <c r="AMG43"/>
      <c r="AMH43"/>
      <c r="AMI43"/>
      <c r="AMJ43"/>
      <c r="AMK43"/>
      <c r="AML43"/>
      <c r="AMM43"/>
      <c r="AMN43"/>
      <c r="AMO43"/>
      <c r="AMP43"/>
      <c r="AMQ43"/>
      <c r="AMR43"/>
      <c r="AMS43"/>
      <c r="AMT43"/>
      <c r="AMU43"/>
      <c r="AMV43"/>
      <c r="AMW43"/>
      <c r="AMX43"/>
      <c r="AMY43"/>
      <c r="AMZ43"/>
      <c r="ANA43"/>
      <c r="ANB43"/>
      <c r="ANC43"/>
      <c r="AND43"/>
      <c r="ANE43"/>
      <c r="ANF43"/>
      <c r="ANG43"/>
      <c r="ANH43"/>
      <c r="ANI43"/>
      <c r="ANJ43"/>
      <c r="ANK43"/>
      <c r="ANL43"/>
      <c r="ANM43"/>
      <c r="ANN43"/>
      <c r="ANO43"/>
      <c r="ANP43"/>
      <c r="ANQ43"/>
      <c r="ANR43"/>
      <c r="ANS43"/>
      <c r="ANT43"/>
      <c r="ANU43"/>
      <c r="ANV43"/>
      <c r="ANW43"/>
      <c r="ANX43"/>
      <c r="ANY43"/>
      <c r="ANZ43"/>
      <c r="AOA43"/>
      <c r="AOB43"/>
      <c r="AOC43"/>
      <c r="AOD43"/>
      <c r="AOE43"/>
      <c r="AOF43"/>
      <c r="AOG43"/>
      <c r="AOH43"/>
      <c r="AOI43"/>
      <c r="AOJ43"/>
      <c r="AOK43"/>
      <c r="AOL43"/>
      <c r="AOM43"/>
      <c r="AON43"/>
      <c r="AOO43"/>
      <c r="AOP43"/>
      <c r="AOQ43"/>
      <c r="AOR43"/>
      <c r="AOS43"/>
      <c r="AOT43"/>
      <c r="AOU43"/>
      <c r="AOV43"/>
      <c r="AOW43"/>
      <c r="AOX43"/>
      <c r="AOY43"/>
      <c r="AOZ43"/>
      <c r="APA43"/>
      <c r="APB43"/>
      <c r="APC43"/>
      <c r="APD43"/>
      <c r="APE43"/>
      <c r="APF43"/>
      <c r="APG43"/>
      <c r="APH43"/>
      <c r="API43"/>
      <c r="APJ43"/>
      <c r="APK43"/>
      <c r="APL43"/>
      <c r="APM43"/>
      <c r="APN43"/>
      <c r="APO43"/>
      <c r="APP43"/>
      <c r="APQ43"/>
      <c r="APR43"/>
      <c r="APS43"/>
      <c r="APT43"/>
      <c r="APU43"/>
      <c r="APV43"/>
      <c r="APW43"/>
      <c r="APX43"/>
      <c r="APY43"/>
      <c r="APZ43"/>
      <c r="AQA43"/>
      <c r="AQB43"/>
      <c r="AQC43"/>
      <c r="AQD43"/>
      <c r="AQE43"/>
      <c r="AQF43"/>
      <c r="AQG43"/>
      <c r="AQH43"/>
      <c r="AQI43"/>
      <c r="AQJ43"/>
      <c r="AQK43"/>
      <c r="AQL43"/>
      <c r="AQM43"/>
      <c r="AQN43"/>
      <c r="AQO43"/>
      <c r="AQP43"/>
      <c r="AQQ43"/>
      <c r="AQR43"/>
      <c r="AQS43"/>
      <c r="AQT43"/>
      <c r="AQU43"/>
      <c r="AQV43"/>
      <c r="AQW43"/>
      <c r="AQX43"/>
      <c r="AQY43"/>
      <c r="AQZ43"/>
      <c r="ARA43"/>
      <c r="ARB43"/>
      <c r="ARC43"/>
      <c r="ARD43"/>
      <c r="ARE43"/>
      <c r="ARF43"/>
      <c r="ARG43"/>
      <c r="ARH43"/>
      <c r="ARI43"/>
      <c r="ARJ43"/>
      <c r="ARK43"/>
      <c r="ARL43"/>
      <c r="ARM43"/>
      <c r="ARN43"/>
      <c r="ARO43"/>
      <c r="ARP43"/>
      <c r="ARQ43"/>
      <c r="ARR43"/>
      <c r="ARS43"/>
      <c r="ART43"/>
      <c r="ARU43"/>
      <c r="ARV43"/>
      <c r="ARW43"/>
      <c r="ARX43"/>
      <c r="ARY43"/>
      <c r="ARZ43"/>
      <c r="ASA43"/>
      <c r="ASB43"/>
      <c r="ASC43"/>
      <c r="ASD43"/>
      <c r="ASE43"/>
      <c r="ASF43"/>
      <c r="ASG43"/>
      <c r="ASH43"/>
      <c r="ASI43"/>
      <c r="ASJ43"/>
      <c r="ASK43"/>
      <c r="ASL43"/>
      <c r="ASM43"/>
      <c r="ASN43"/>
      <c r="ASO43"/>
      <c r="ASP43"/>
      <c r="ASQ43"/>
      <c r="ASR43"/>
      <c r="ASS43"/>
      <c r="AST43"/>
      <c r="ASU43"/>
      <c r="ASV43"/>
      <c r="ASW43"/>
      <c r="ASX43"/>
      <c r="ASY43"/>
      <c r="ASZ43"/>
      <c r="ATA43"/>
      <c r="ATB43"/>
      <c r="ATC43"/>
      <c r="ATD43"/>
      <c r="ATE43"/>
      <c r="ATF43"/>
      <c r="ATG43"/>
      <c r="ATH43"/>
      <c r="ATI43"/>
      <c r="ATJ43"/>
      <c r="ATK43"/>
      <c r="ATL43"/>
      <c r="ATM43"/>
      <c r="ATN43"/>
      <c r="ATO43"/>
      <c r="ATP43"/>
      <c r="ATQ43"/>
      <c r="ATR43"/>
      <c r="ATS43"/>
      <c r="ATT43"/>
      <c r="ATU43"/>
      <c r="ATV43"/>
      <c r="ATW43"/>
      <c r="ATX43"/>
      <c r="ATY43"/>
      <c r="ATZ43"/>
      <c r="AUA43"/>
      <c r="AUB43"/>
      <c r="AUC43"/>
      <c r="AUD43"/>
      <c r="AUE43"/>
      <c r="AUF43"/>
      <c r="AUG43"/>
      <c r="AUH43"/>
      <c r="AUI43"/>
      <c r="AUJ43"/>
      <c r="AUK43"/>
      <c r="AUL43"/>
      <c r="AUM43"/>
      <c r="AUN43"/>
      <c r="AUO43"/>
      <c r="AUP43"/>
      <c r="AUQ43"/>
      <c r="AUR43"/>
      <c r="AUS43"/>
      <c r="AUT43"/>
      <c r="AUU43"/>
      <c r="AUV43"/>
      <c r="AUW43"/>
      <c r="AUX43"/>
      <c r="AUY43"/>
      <c r="AUZ43"/>
      <c r="AVA43"/>
      <c r="AVB43"/>
      <c r="AVC43"/>
      <c r="AVD43"/>
      <c r="AVE43"/>
      <c r="AVF43"/>
      <c r="AVG43"/>
      <c r="AVH43"/>
      <c r="AVI43"/>
      <c r="AVJ43"/>
      <c r="AVK43"/>
      <c r="AVL43"/>
      <c r="AVM43"/>
      <c r="AVN43"/>
      <c r="AVO43"/>
      <c r="AVP43"/>
      <c r="AVQ43"/>
      <c r="AVR43"/>
      <c r="AVS43"/>
      <c r="AVT43"/>
      <c r="AVU43"/>
      <c r="AVV43"/>
      <c r="AVW43"/>
      <c r="AVX43"/>
      <c r="AVY43"/>
      <c r="AVZ43"/>
      <c r="AWA43"/>
      <c r="AWB43"/>
      <c r="AWC43"/>
      <c r="AWD43"/>
      <c r="AWE43"/>
      <c r="AWF43"/>
      <c r="AWG43"/>
      <c r="AWH43"/>
      <c r="AWI43"/>
      <c r="AWJ43"/>
      <c r="AWK43"/>
      <c r="AWL43"/>
      <c r="AWM43"/>
      <c r="AWN43"/>
      <c r="AWO43"/>
      <c r="AWP43"/>
      <c r="AWQ43"/>
      <c r="AWR43"/>
      <c r="AWS43"/>
      <c r="AWT43"/>
      <c r="AWU43"/>
      <c r="AWV43"/>
      <c r="AWW43"/>
      <c r="AWX43"/>
      <c r="AWY43"/>
      <c r="AWZ43"/>
      <c r="AXA43"/>
      <c r="AXB43"/>
      <c r="AXC43"/>
      <c r="AXD43"/>
      <c r="AXE43"/>
      <c r="AXF43"/>
      <c r="AXG43"/>
      <c r="AXH43"/>
      <c r="AXI43"/>
      <c r="AXJ43"/>
      <c r="AXK43"/>
      <c r="AXL43"/>
      <c r="AXM43"/>
      <c r="AXN43"/>
      <c r="AXO43"/>
      <c r="AXP43"/>
      <c r="AXQ43"/>
      <c r="AXR43"/>
      <c r="AXS43"/>
      <c r="AXT43"/>
      <c r="AXU43"/>
      <c r="AXV43"/>
      <c r="AXW43"/>
      <c r="AXX43"/>
      <c r="AXY43"/>
      <c r="AXZ43"/>
      <c r="AYA43"/>
      <c r="AYB43"/>
      <c r="AYC43"/>
      <c r="AYD43"/>
      <c r="AYE43"/>
      <c r="AYF43"/>
      <c r="AYG43"/>
      <c r="AYH43"/>
      <c r="AYI43"/>
      <c r="AYJ43"/>
      <c r="AYK43"/>
      <c r="AYL43"/>
      <c r="AYM43"/>
      <c r="AYN43"/>
      <c r="AYO43"/>
      <c r="AYP43"/>
      <c r="AYQ43"/>
      <c r="AYR43"/>
      <c r="AYS43"/>
      <c r="AYT43"/>
      <c r="AYU43"/>
      <c r="AYV43"/>
      <c r="AYW43"/>
      <c r="AYX43"/>
      <c r="AYY43"/>
      <c r="AYZ43"/>
      <c r="AZA43"/>
      <c r="AZB43"/>
      <c r="AZC43"/>
      <c r="AZD43"/>
      <c r="AZE43"/>
      <c r="AZF43"/>
      <c r="AZG43"/>
      <c r="AZH43"/>
      <c r="AZI43"/>
      <c r="AZJ43"/>
      <c r="AZK43"/>
      <c r="AZL43"/>
      <c r="AZM43"/>
      <c r="AZN43"/>
      <c r="AZO43"/>
      <c r="AZP43"/>
      <c r="AZQ43"/>
      <c r="AZR43"/>
      <c r="AZS43"/>
      <c r="AZT43"/>
      <c r="AZU43"/>
      <c r="AZV43"/>
      <c r="AZW43"/>
      <c r="AZX43"/>
      <c r="AZY43"/>
      <c r="AZZ43"/>
      <c r="BAA43"/>
      <c r="BAB43"/>
      <c r="BAC43"/>
      <c r="BAD43"/>
      <c r="BAE43"/>
      <c r="BAF43"/>
      <c r="BAG43"/>
      <c r="BAH43"/>
      <c r="BAI43"/>
      <c r="BAJ43"/>
      <c r="BAK43"/>
      <c r="BAL43"/>
      <c r="BAM43"/>
      <c r="BAN43"/>
      <c r="BAO43"/>
      <c r="BAP43"/>
      <c r="BAQ43"/>
      <c r="BAR43"/>
      <c r="BAS43"/>
      <c r="BAT43"/>
      <c r="BAU43"/>
      <c r="BAV43"/>
      <c r="BAW43"/>
      <c r="BAX43"/>
      <c r="BAY43"/>
      <c r="BAZ43"/>
      <c r="BBA43"/>
      <c r="BBB43"/>
      <c r="BBC43"/>
      <c r="BBD43"/>
      <c r="BBE43"/>
      <c r="BBF43"/>
      <c r="BBG43"/>
      <c r="BBH43"/>
      <c r="BBI43"/>
      <c r="BBJ43"/>
      <c r="BBK43"/>
      <c r="BBL43"/>
      <c r="BBM43"/>
      <c r="BBN43"/>
      <c r="BBO43"/>
      <c r="BBP43"/>
      <c r="BBQ43"/>
      <c r="BBR43"/>
      <c r="BBS43"/>
      <c r="BBT43"/>
      <c r="BBU43"/>
      <c r="BBV43"/>
      <c r="BBW43"/>
      <c r="BBX43"/>
      <c r="BBY43"/>
      <c r="BBZ43"/>
      <c r="BCA43"/>
      <c r="BCB43"/>
      <c r="BCC43"/>
      <c r="BCD43"/>
      <c r="BCE43"/>
      <c r="BCF43"/>
      <c r="BCG43"/>
      <c r="BCH43"/>
      <c r="BCI43"/>
      <c r="BCJ43"/>
      <c r="BCK43"/>
      <c r="BCL43"/>
      <c r="BCM43"/>
      <c r="BCN43"/>
      <c r="BCO43"/>
      <c r="BCP43"/>
      <c r="BCQ43"/>
      <c r="BCR43"/>
      <c r="BCS43"/>
      <c r="BCT43"/>
      <c r="BCU43"/>
      <c r="BCV43"/>
      <c r="BCW43"/>
      <c r="BCX43"/>
      <c r="BCY43"/>
      <c r="BCZ43"/>
      <c r="BDA43"/>
      <c r="BDB43"/>
      <c r="BDC43"/>
      <c r="BDD43"/>
      <c r="BDE43"/>
      <c r="BDF43"/>
      <c r="BDG43"/>
      <c r="BDH43"/>
      <c r="BDI43"/>
      <c r="BDJ43"/>
      <c r="BDK43"/>
      <c r="BDL43"/>
      <c r="BDM43"/>
      <c r="BDN43"/>
      <c r="BDO43"/>
      <c r="BDP43"/>
      <c r="BDQ43"/>
      <c r="BDR43"/>
      <c r="BDS43"/>
      <c r="BDT43"/>
      <c r="BDU43"/>
      <c r="BDV43"/>
      <c r="BDW43"/>
      <c r="BDX43"/>
      <c r="BDY43"/>
      <c r="BDZ43"/>
      <c r="BEA43"/>
      <c r="BEB43"/>
      <c r="BEC43"/>
      <c r="BED43"/>
      <c r="BEE43"/>
      <c r="BEF43"/>
      <c r="BEG43"/>
      <c r="BEH43"/>
      <c r="BEI43"/>
      <c r="BEJ43"/>
      <c r="BEK43"/>
      <c r="BEL43"/>
      <c r="BEM43"/>
      <c r="BEN43"/>
      <c r="BEO43"/>
      <c r="BEP43"/>
      <c r="BEQ43"/>
      <c r="BER43"/>
      <c r="BES43"/>
      <c r="BET43"/>
      <c r="BEU43"/>
      <c r="BEV43"/>
      <c r="BEW43"/>
      <c r="BEX43"/>
      <c r="BEY43"/>
      <c r="BEZ43"/>
      <c r="BFA43"/>
      <c r="BFB43"/>
      <c r="BFC43"/>
      <c r="BFD43"/>
      <c r="BFE43"/>
      <c r="BFF43"/>
      <c r="BFG43"/>
      <c r="BFH43"/>
      <c r="BFI43"/>
      <c r="BFJ43"/>
      <c r="BFK43"/>
      <c r="BFL43"/>
      <c r="BFM43"/>
      <c r="BFN43"/>
      <c r="BFO43"/>
      <c r="BFP43"/>
      <c r="BFQ43"/>
      <c r="BFR43"/>
      <c r="BFS43"/>
      <c r="BFT43"/>
      <c r="BFU43"/>
      <c r="BFV43"/>
      <c r="BFW43"/>
      <c r="BFX43"/>
      <c r="BFY43"/>
      <c r="BFZ43"/>
      <c r="BGA43"/>
      <c r="BGB43"/>
      <c r="BGC43"/>
      <c r="BGD43"/>
      <c r="BGE43"/>
      <c r="BGF43"/>
      <c r="BGG43"/>
      <c r="BGH43"/>
      <c r="BGI43"/>
      <c r="BGJ43"/>
      <c r="BGK43"/>
      <c r="BGL43"/>
      <c r="BGM43"/>
      <c r="BGN43"/>
      <c r="BGO43"/>
      <c r="BGP43"/>
      <c r="BGQ43"/>
      <c r="BGR43"/>
      <c r="BGS43"/>
      <c r="BGT43"/>
      <c r="BGU43"/>
      <c r="BGV43"/>
      <c r="BGW43"/>
      <c r="BGX43"/>
      <c r="BGY43"/>
      <c r="BGZ43"/>
      <c r="BHA43"/>
      <c r="BHB43"/>
      <c r="BHC43"/>
      <c r="BHD43"/>
      <c r="BHE43"/>
      <c r="BHF43"/>
      <c r="BHG43"/>
      <c r="BHH43"/>
      <c r="BHI43"/>
      <c r="BHJ43"/>
      <c r="BHK43"/>
      <c r="BHL43"/>
      <c r="BHM43"/>
      <c r="BHN43"/>
      <c r="BHO43"/>
      <c r="BHP43"/>
      <c r="BHQ43"/>
      <c r="BHR43"/>
      <c r="BHS43"/>
      <c r="BHT43"/>
      <c r="BHU43"/>
      <c r="BHV43"/>
      <c r="BHW43"/>
      <c r="BHX43"/>
      <c r="BHY43"/>
      <c r="BHZ43"/>
      <c r="BIA43"/>
      <c r="BIB43"/>
      <c r="BIC43"/>
      <c r="BID43"/>
      <c r="BIE43"/>
      <c r="BIF43"/>
      <c r="BIG43"/>
      <c r="BIH43"/>
      <c r="BII43"/>
      <c r="BIJ43"/>
      <c r="BIK43"/>
      <c r="BIL43"/>
      <c r="BIM43"/>
      <c r="BIN43"/>
      <c r="BIO43"/>
      <c r="BIP43"/>
      <c r="BIQ43"/>
    </row>
    <row r="44" spans="1:1603" s="28" customFormat="1" ht="54" customHeight="1" x14ac:dyDescent="0.2">
      <c r="A44" s="20" t="s">
        <v>280</v>
      </c>
      <c r="B44" s="81" t="s">
        <v>48</v>
      </c>
      <c r="C44" s="6" t="s">
        <v>49</v>
      </c>
      <c r="D44" s="6" t="s">
        <v>50</v>
      </c>
      <c r="E44" s="8" t="s">
        <v>281</v>
      </c>
      <c r="F44" s="8" t="s">
        <v>278</v>
      </c>
      <c r="G44" s="23">
        <v>147</v>
      </c>
      <c r="H44" s="41">
        <v>44018</v>
      </c>
      <c r="I44" s="8">
        <v>139</v>
      </c>
      <c r="J44" s="41">
        <v>44021</v>
      </c>
      <c r="K44" s="24">
        <v>7583730</v>
      </c>
      <c r="L44" s="43">
        <v>3791865</v>
      </c>
      <c r="M44" s="82">
        <v>44021</v>
      </c>
      <c r="N44" s="82">
        <v>44022</v>
      </c>
      <c r="O44" s="82">
        <v>44113</v>
      </c>
      <c r="P44" s="36" t="s">
        <v>282</v>
      </c>
      <c r="Q44" s="77">
        <v>44083</v>
      </c>
      <c r="R44" s="8">
        <v>183</v>
      </c>
      <c r="S44" s="77">
        <v>44081</v>
      </c>
      <c r="T44" s="8">
        <v>176</v>
      </c>
      <c r="U44" s="77">
        <v>44083</v>
      </c>
      <c r="V44" s="8"/>
      <c r="W44" s="8"/>
      <c r="X44" s="8"/>
      <c r="Y44" s="8"/>
      <c r="Z44" s="8"/>
      <c r="AA44" s="8"/>
      <c r="AB44" s="8"/>
      <c r="AC44" s="18" t="s">
        <v>109</v>
      </c>
      <c r="AD44" s="18"/>
      <c r="AE44" s="7"/>
      <c r="AF44" s="7"/>
      <c r="AG44" s="40">
        <f t="shared" si="4"/>
        <v>44113</v>
      </c>
      <c r="AH44" s="43">
        <v>3791865</v>
      </c>
      <c r="AI44" s="15"/>
      <c r="AJ44" s="43">
        <f t="shared" si="3"/>
        <v>11375595</v>
      </c>
      <c r="AK44" s="43">
        <f>+Tabla2[[#This Row],[VALOR TOTAL DE CONTRATACIÓN]]+Tabla2[[#This Row],[VALOR ADICIÓN NO. 1]]+Tabla2[[#This Row],[VALOR ADICIÓN NO.2]]</f>
        <v>11375595</v>
      </c>
      <c r="AL44" s="6" t="s">
        <v>54</v>
      </c>
      <c r="AM44" s="6"/>
      <c r="AN44" s="11"/>
      <c r="AO44" s="16" t="s">
        <v>56</v>
      </c>
      <c r="AP44" s="16" t="s">
        <v>111</v>
      </c>
      <c r="AQ44" s="6" t="s">
        <v>58</v>
      </c>
      <c r="AR44" s="87" t="s">
        <v>283</v>
      </c>
      <c r="AS44" s="44" t="s">
        <v>60</v>
      </c>
      <c r="AT44" s="5">
        <v>3</v>
      </c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  <c r="AMF44"/>
      <c r="AMG44"/>
      <c r="AMH44"/>
      <c r="AMI44"/>
      <c r="AMJ44"/>
      <c r="AMK44"/>
      <c r="AML44"/>
      <c r="AMM44"/>
      <c r="AMN44"/>
      <c r="AMO44"/>
      <c r="AMP44"/>
      <c r="AMQ44"/>
      <c r="AMR44"/>
      <c r="AMS44"/>
      <c r="AMT44"/>
      <c r="AMU44"/>
      <c r="AMV44"/>
      <c r="AMW44"/>
      <c r="AMX44"/>
      <c r="AMY44"/>
      <c r="AMZ44"/>
      <c r="ANA44"/>
      <c r="ANB44"/>
      <c r="ANC44"/>
      <c r="AND44"/>
      <c r="ANE44"/>
      <c r="ANF44"/>
      <c r="ANG44"/>
      <c r="ANH44"/>
      <c r="ANI44"/>
      <c r="ANJ44"/>
      <c r="ANK44"/>
      <c r="ANL44"/>
      <c r="ANM44"/>
      <c r="ANN44"/>
      <c r="ANO44"/>
      <c r="ANP44"/>
      <c r="ANQ44"/>
      <c r="ANR44"/>
      <c r="ANS44"/>
      <c r="ANT44"/>
      <c r="ANU44"/>
      <c r="ANV44"/>
      <c r="ANW44"/>
      <c r="ANX44"/>
      <c r="ANY44"/>
      <c r="ANZ44"/>
      <c r="AOA44"/>
      <c r="AOB44"/>
      <c r="AOC44"/>
      <c r="AOD44"/>
      <c r="AOE44"/>
      <c r="AOF44"/>
      <c r="AOG44"/>
      <c r="AOH44"/>
      <c r="AOI44"/>
      <c r="AOJ44"/>
      <c r="AOK44"/>
      <c r="AOL44"/>
      <c r="AOM44"/>
      <c r="AON44"/>
      <c r="AOO44"/>
      <c r="AOP44"/>
      <c r="AOQ44"/>
      <c r="AOR44"/>
      <c r="AOS44"/>
      <c r="AOT44"/>
      <c r="AOU44"/>
      <c r="AOV44"/>
      <c r="AOW44"/>
      <c r="AOX44"/>
      <c r="AOY44"/>
      <c r="AOZ44"/>
      <c r="APA44"/>
      <c r="APB44"/>
      <c r="APC44"/>
      <c r="APD44"/>
      <c r="APE44"/>
      <c r="APF44"/>
      <c r="APG44"/>
      <c r="APH44"/>
      <c r="API44"/>
      <c r="APJ44"/>
      <c r="APK44"/>
      <c r="APL44"/>
      <c r="APM44"/>
      <c r="APN44"/>
      <c r="APO44"/>
      <c r="APP44"/>
      <c r="APQ44"/>
      <c r="APR44"/>
      <c r="APS44"/>
      <c r="APT44"/>
      <c r="APU44"/>
      <c r="APV44"/>
      <c r="APW44"/>
      <c r="APX44"/>
      <c r="APY44"/>
      <c r="APZ44"/>
      <c r="AQA44"/>
      <c r="AQB44"/>
      <c r="AQC44"/>
      <c r="AQD44"/>
      <c r="AQE44"/>
      <c r="AQF44"/>
      <c r="AQG44"/>
      <c r="AQH44"/>
      <c r="AQI44"/>
      <c r="AQJ44"/>
      <c r="AQK44"/>
      <c r="AQL44"/>
      <c r="AQM44"/>
      <c r="AQN44"/>
      <c r="AQO44"/>
      <c r="AQP44"/>
      <c r="AQQ44"/>
      <c r="AQR44"/>
      <c r="AQS44"/>
      <c r="AQT44"/>
      <c r="AQU44"/>
      <c r="AQV44"/>
      <c r="AQW44"/>
      <c r="AQX44"/>
      <c r="AQY44"/>
      <c r="AQZ44"/>
      <c r="ARA44"/>
      <c r="ARB44"/>
      <c r="ARC44"/>
      <c r="ARD44"/>
      <c r="ARE44"/>
      <c r="ARF44"/>
      <c r="ARG44"/>
      <c r="ARH44"/>
      <c r="ARI44"/>
      <c r="ARJ44"/>
      <c r="ARK44"/>
      <c r="ARL44"/>
      <c r="ARM44"/>
      <c r="ARN44"/>
      <c r="ARO44"/>
      <c r="ARP44"/>
      <c r="ARQ44"/>
      <c r="ARR44"/>
      <c r="ARS44"/>
      <c r="ART44"/>
      <c r="ARU44"/>
      <c r="ARV44"/>
      <c r="ARW44"/>
      <c r="ARX44"/>
      <c r="ARY44"/>
      <c r="ARZ44"/>
      <c r="ASA44"/>
      <c r="ASB44"/>
      <c r="ASC44"/>
      <c r="ASD44"/>
      <c r="ASE44"/>
      <c r="ASF44"/>
      <c r="ASG44"/>
      <c r="ASH44"/>
      <c r="ASI44"/>
      <c r="ASJ44"/>
      <c r="ASK44"/>
      <c r="ASL44"/>
      <c r="ASM44"/>
      <c r="ASN44"/>
      <c r="ASO44"/>
      <c r="ASP44"/>
      <c r="ASQ44"/>
      <c r="ASR44"/>
      <c r="ASS44"/>
      <c r="AST44"/>
      <c r="ASU44"/>
      <c r="ASV44"/>
      <c r="ASW44"/>
      <c r="ASX44"/>
      <c r="ASY44"/>
      <c r="ASZ44"/>
      <c r="ATA44"/>
      <c r="ATB44"/>
      <c r="ATC44"/>
      <c r="ATD44"/>
      <c r="ATE44"/>
      <c r="ATF44"/>
      <c r="ATG44"/>
      <c r="ATH44"/>
      <c r="ATI44"/>
      <c r="ATJ44"/>
      <c r="ATK44"/>
      <c r="ATL44"/>
      <c r="ATM44"/>
      <c r="ATN44"/>
      <c r="ATO44"/>
      <c r="ATP44"/>
      <c r="ATQ44"/>
      <c r="ATR44"/>
      <c r="ATS44"/>
      <c r="ATT44"/>
      <c r="ATU44"/>
      <c r="ATV44"/>
      <c r="ATW44"/>
      <c r="ATX44"/>
      <c r="ATY44"/>
      <c r="ATZ44"/>
      <c r="AUA44"/>
      <c r="AUB44"/>
      <c r="AUC44"/>
      <c r="AUD44"/>
      <c r="AUE44"/>
      <c r="AUF44"/>
      <c r="AUG44"/>
      <c r="AUH44"/>
      <c r="AUI44"/>
      <c r="AUJ44"/>
      <c r="AUK44"/>
      <c r="AUL44"/>
      <c r="AUM44"/>
      <c r="AUN44"/>
      <c r="AUO44"/>
      <c r="AUP44"/>
      <c r="AUQ44"/>
      <c r="AUR44"/>
      <c r="AUS44"/>
      <c r="AUT44"/>
      <c r="AUU44"/>
      <c r="AUV44"/>
      <c r="AUW44"/>
      <c r="AUX44"/>
      <c r="AUY44"/>
      <c r="AUZ44"/>
      <c r="AVA44"/>
      <c r="AVB44"/>
      <c r="AVC44"/>
      <c r="AVD44"/>
      <c r="AVE44"/>
      <c r="AVF44"/>
      <c r="AVG44"/>
      <c r="AVH44"/>
      <c r="AVI44"/>
      <c r="AVJ44"/>
      <c r="AVK44"/>
      <c r="AVL44"/>
      <c r="AVM44"/>
      <c r="AVN44"/>
      <c r="AVO44"/>
      <c r="AVP44"/>
      <c r="AVQ44"/>
      <c r="AVR44"/>
      <c r="AVS44"/>
      <c r="AVT44"/>
      <c r="AVU44"/>
      <c r="AVV44"/>
      <c r="AVW44"/>
      <c r="AVX44"/>
      <c r="AVY44"/>
      <c r="AVZ44"/>
      <c r="AWA44"/>
      <c r="AWB44"/>
      <c r="AWC44"/>
      <c r="AWD44"/>
      <c r="AWE44"/>
      <c r="AWF44"/>
      <c r="AWG44"/>
      <c r="AWH44"/>
      <c r="AWI44"/>
      <c r="AWJ44"/>
      <c r="AWK44"/>
      <c r="AWL44"/>
      <c r="AWM44"/>
      <c r="AWN44"/>
      <c r="AWO44"/>
      <c r="AWP44"/>
      <c r="AWQ44"/>
      <c r="AWR44"/>
      <c r="AWS44"/>
      <c r="AWT44"/>
      <c r="AWU44"/>
      <c r="AWV44"/>
      <c r="AWW44"/>
      <c r="AWX44"/>
      <c r="AWY44"/>
      <c r="AWZ44"/>
      <c r="AXA44"/>
      <c r="AXB44"/>
      <c r="AXC44"/>
      <c r="AXD44"/>
      <c r="AXE44"/>
      <c r="AXF44"/>
      <c r="AXG44"/>
      <c r="AXH44"/>
      <c r="AXI44"/>
      <c r="AXJ44"/>
      <c r="AXK44"/>
      <c r="AXL44"/>
      <c r="AXM44"/>
      <c r="AXN44"/>
      <c r="AXO44"/>
      <c r="AXP44"/>
      <c r="AXQ44"/>
      <c r="AXR44"/>
      <c r="AXS44"/>
      <c r="AXT44"/>
      <c r="AXU44"/>
      <c r="AXV44"/>
      <c r="AXW44"/>
      <c r="AXX44"/>
      <c r="AXY44"/>
      <c r="AXZ44"/>
      <c r="AYA44"/>
      <c r="AYB44"/>
      <c r="AYC44"/>
      <c r="AYD44"/>
      <c r="AYE44"/>
      <c r="AYF44"/>
      <c r="AYG44"/>
      <c r="AYH44"/>
      <c r="AYI44"/>
      <c r="AYJ44"/>
      <c r="AYK44"/>
      <c r="AYL44"/>
      <c r="AYM44"/>
      <c r="AYN44"/>
      <c r="AYO44"/>
      <c r="AYP44"/>
      <c r="AYQ44"/>
      <c r="AYR44"/>
      <c r="AYS44"/>
      <c r="AYT44"/>
      <c r="AYU44"/>
      <c r="AYV44"/>
      <c r="AYW44"/>
      <c r="AYX44"/>
      <c r="AYY44"/>
      <c r="AYZ44"/>
      <c r="AZA44"/>
      <c r="AZB44"/>
      <c r="AZC44"/>
      <c r="AZD44"/>
      <c r="AZE44"/>
      <c r="AZF44"/>
      <c r="AZG44"/>
      <c r="AZH44"/>
      <c r="AZI44"/>
      <c r="AZJ44"/>
      <c r="AZK44"/>
      <c r="AZL44"/>
      <c r="AZM44"/>
      <c r="AZN44"/>
      <c r="AZO44"/>
      <c r="AZP44"/>
      <c r="AZQ44"/>
      <c r="AZR44"/>
      <c r="AZS44"/>
      <c r="AZT44"/>
      <c r="AZU44"/>
      <c r="AZV44"/>
      <c r="AZW44"/>
      <c r="AZX44"/>
      <c r="AZY44"/>
      <c r="AZZ44"/>
      <c r="BAA44"/>
      <c r="BAB44"/>
      <c r="BAC44"/>
      <c r="BAD44"/>
      <c r="BAE44"/>
      <c r="BAF44"/>
      <c r="BAG44"/>
      <c r="BAH44"/>
      <c r="BAI44"/>
      <c r="BAJ44"/>
      <c r="BAK44"/>
      <c r="BAL44"/>
      <c r="BAM44"/>
      <c r="BAN44"/>
      <c r="BAO44"/>
      <c r="BAP44"/>
      <c r="BAQ44"/>
      <c r="BAR44"/>
      <c r="BAS44"/>
      <c r="BAT44"/>
      <c r="BAU44"/>
      <c r="BAV44"/>
      <c r="BAW44"/>
      <c r="BAX44"/>
      <c r="BAY44"/>
      <c r="BAZ44"/>
      <c r="BBA44"/>
      <c r="BBB44"/>
      <c r="BBC44"/>
      <c r="BBD44"/>
      <c r="BBE44"/>
      <c r="BBF44"/>
      <c r="BBG44"/>
      <c r="BBH44"/>
      <c r="BBI44"/>
      <c r="BBJ44"/>
      <c r="BBK44"/>
      <c r="BBL44"/>
      <c r="BBM44"/>
      <c r="BBN44"/>
      <c r="BBO44"/>
      <c r="BBP44"/>
      <c r="BBQ44"/>
      <c r="BBR44"/>
      <c r="BBS44"/>
      <c r="BBT44"/>
      <c r="BBU44"/>
      <c r="BBV44"/>
      <c r="BBW44"/>
      <c r="BBX44"/>
      <c r="BBY44"/>
      <c r="BBZ44"/>
      <c r="BCA44"/>
      <c r="BCB44"/>
      <c r="BCC44"/>
      <c r="BCD44"/>
      <c r="BCE44"/>
      <c r="BCF44"/>
      <c r="BCG44"/>
      <c r="BCH44"/>
      <c r="BCI44"/>
      <c r="BCJ44"/>
      <c r="BCK44"/>
      <c r="BCL44"/>
      <c r="BCM44"/>
      <c r="BCN44"/>
      <c r="BCO44"/>
      <c r="BCP44"/>
      <c r="BCQ44"/>
      <c r="BCR44"/>
      <c r="BCS44"/>
      <c r="BCT44"/>
      <c r="BCU44"/>
      <c r="BCV44"/>
      <c r="BCW44"/>
      <c r="BCX44"/>
      <c r="BCY44"/>
      <c r="BCZ44"/>
      <c r="BDA44"/>
      <c r="BDB44"/>
      <c r="BDC44"/>
      <c r="BDD44"/>
      <c r="BDE44"/>
      <c r="BDF44"/>
      <c r="BDG44"/>
      <c r="BDH44"/>
      <c r="BDI44"/>
      <c r="BDJ44"/>
      <c r="BDK44"/>
      <c r="BDL44"/>
      <c r="BDM44"/>
      <c r="BDN44"/>
      <c r="BDO44"/>
      <c r="BDP44"/>
      <c r="BDQ44"/>
      <c r="BDR44"/>
      <c r="BDS44"/>
      <c r="BDT44"/>
      <c r="BDU44"/>
      <c r="BDV44"/>
      <c r="BDW44"/>
      <c r="BDX44"/>
      <c r="BDY44"/>
      <c r="BDZ44"/>
      <c r="BEA44"/>
      <c r="BEB44"/>
      <c r="BEC44"/>
      <c r="BED44"/>
      <c r="BEE44"/>
      <c r="BEF44"/>
      <c r="BEG44"/>
      <c r="BEH44"/>
      <c r="BEI44"/>
      <c r="BEJ44"/>
      <c r="BEK44"/>
      <c r="BEL44"/>
      <c r="BEM44"/>
      <c r="BEN44"/>
      <c r="BEO44"/>
      <c r="BEP44"/>
      <c r="BEQ44"/>
      <c r="BER44"/>
      <c r="BES44"/>
      <c r="BET44"/>
      <c r="BEU44"/>
      <c r="BEV44"/>
      <c r="BEW44"/>
      <c r="BEX44"/>
      <c r="BEY44"/>
      <c r="BEZ44"/>
      <c r="BFA44"/>
      <c r="BFB44"/>
      <c r="BFC44"/>
      <c r="BFD44"/>
      <c r="BFE44"/>
      <c r="BFF44"/>
      <c r="BFG44"/>
      <c r="BFH44"/>
      <c r="BFI44"/>
      <c r="BFJ44"/>
      <c r="BFK44"/>
      <c r="BFL44"/>
      <c r="BFM44"/>
      <c r="BFN44"/>
      <c r="BFO44"/>
      <c r="BFP44"/>
      <c r="BFQ44"/>
      <c r="BFR44"/>
      <c r="BFS44"/>
      <c r="BFT44"/>
      <c r="BFU44"/>
      <c r="BFV44"/>
      <c r="BFW44"/>
      <c r="BFX44"/>
      <c r="BFY44"/>
      <c r="BFZ44"/>
      <c r="BGA44"/>
      <c r="BGB44"/>
      <c r="BGC44"/>
      <c r="BGD44"/>
      <c r="BGE44"/>
      <c r="BGF44"/>
      <c r="BGG44"/>
      <c r="BGH44"/>
      <c r="BGI44"/>
      <c r="BGJ44"/>
      <c r="BGK44"/>
      <c r="BGL44"/>
      <c r="BGM44"/>
      <c r="BGN44"/>
      <c r="BGO44"/>
      <c r="BGP44"/>
      <c r="BGQ44"/>
      <c r="BGR44"/>
      <c r="BGS44"/>
      <c r="BGT44"/>
      <c r="BGU44"/>
      <c r="BGV44"/>
      <c r="BGW44"/>
      <c r="BGX44"/>
      <c r="BGY44"/>
      <c r="BGZ44"/>
      <c r="BHA44"/>
      <c r="BHB44"/>
      <c r="BHC44"/>
      <c r="BHD44"/>
      <c r="BHE44"/>
      <c r="BHF44"/>
      <c r="BHG44"/>
      <c r="BHH44"/>
      <c r="BHI44"/>
      <c r="BHJ44"/>
      <c r="BHK44"/>
      <c r="BHL44"/>
      <c r="BHM44"/>
      <c r="BHN44"/>
      <c r="BHO44"/>
      <c r="BHP44"/>
      <c r="BHQ44"/>
      <c r="BHR44"/>
      <c r="BHS44"/>
      <c r="BHT44"/>
      <c r="BHU44"/>
      <c r="BHV44"/>
      <c r="BHW44"/>
      <c r="BHX44"/>
      <c r="BHY44"/>
      <c r="BHZ44"/>
      <c r="BIA44"/>
      <c r="BIB44"/>
      <c r="BIC44"/>
      <c r="BID44"/>
      <c r="BIE44"/>
      <c r="BIF44"/>
      <c r="BIG44"/>
      <c r="BIH44"/>
      <c r="BII44"/>
      <c r="BIJ44"/>
      <c r="BIK44"/>
      <c r="BIL44"/>
      <c r="BIM44"/>
      <c r="BIN44"/>
      <c r="BIO44"/>
      <c r="BIP44"/>
      <c r="BIQ44"/>
    </row>
    <row r="45" spans="1:1603" s="47" customFormat="1" ht="54" customHeight="1" x14ac:dyDescent="0.2">
      <c r="A45" s="20" t="s">
        <v>284</v>
      </c>
      <c r="B45" s="81" t="s">
        <v>48</v>
      </c>
      <c r="C45" s="6" t="s">
        <v>49</v>
      </c>
      <c r="D45" s="6" t="s">
        <v>62</v>
      </c>
      <c r="E45" s="8" t="s">
        <v>285</v>
      </c>
      <c r="F45" s="8" t="s">
        <v>286</v>
      </c>
      <c r="G45" s="23">
        <v>146</v>
      </c>
      <c r="H45" s="41">
        <v>44018</v>
      </c>
      <c r="I45" s="8">
        <v>138</v>
      </c>
      <c r="J45" s="41">
        <v>44021</v>
      </c>
      <c r="K45" s="24">
        <v>7583100</v>
      </c>
      <c r="L45" s="43">
        <f>K45/2</f>
        <v>3791550</v>
      </c>
      <c r="M45" s="82">
        <v>44021</v>
      </c>
      <c r="N45" s="82">
        <v>44021</v>
      </c>
      <c r="O45" s="82">
        <v>44112</v>
      </c>
      <c r="P45" s="36" t="s">
        <v>287</v>
      </c>
      <c r="Q45" s="8"/>
      <c r="R45" s="8">
        <v>182</v>
      </c>
      <c r="S45" s="77">
        <v>44078</v>
      </c>
      <c r="T45" s="8">
        <v>175</v>
      </c>
      <c r="U45" s="77">
        <v>44082</v>
      </c>
      <c r="V45" s="8"/>
      <c r="W45" s="8"/>
      <c r="X45" s="8"/>
      <c r="Y45" s="8"/>
      <c r="Z45" s="8"/>
      <c r="AA45" s="8"/>
      <c r="AB45" s="8"/>
      <c r="AC45" s="18" t="s">
        <v>109</v>
      </c>
      <c r="AD45" s="18"/>
      <c r="AE45" s="7"/>
      <c r="AF45" s="7"/>
      <c r="AG45" s="40">
        <f t="shared" si="4"/>
        <v>44112</v>
      </c>
      <c r="AH45" s="43">
        <v>3791550</v>
      </c>
      <c r="AI45" s="15"/>
      <c r="AJ45" s="43">
        <f t="shared" si="3"/>
        <v>11374650</v>
      </c>
      <c r="AK45" s="43">
        <f>+Tabla2[[#This Row],[VALOR TOTAL DE CONTRATACIÓN]]+Tabla2[[#This Row],[VALOR ADICIÓN NO. 1]]+Tabla2[[#This Row],[VALOR ADICIÓN NO.2]]</f>
        <v>11374650</v>
      </c>
      <c r="AL45" s="6" t="s">
        <v>54</v>
      </c>
      <c r="AM45" s="6"/>
      <c r="AN45" s="11"/>
      <c r="AO45" s="16" t="s">
        <v>56</v>
      </c>
      <c r="AP45" s="16" t="s">
        <v>93</v>
      </c>
      <c r="AQ45" s="6" t="s">
        <v>58</v>
      </c>
      <c r="AR45" s="87" t="s">
        <v>288</v>
      </c>
      <c r="AS45" s="44" t="s">
        <v>60</v>
      </c>
      <c r="AT45" s="5">
        <v>3</v>
      </c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  <c r="AMF45"/>
      <c r="AMG45"/>
      <c r="AMH45"/>
      <c r="AMI45"/>
      <c r="AMJ45"/>
      <c r="AMK45"/>
      <c r="AML45"/>
      <c r="AMM45"/>
      <c r="AMN45"/>
      <c r="AMO45"/>
      <c r="AMP45"/>
      <c r="AMQ45"/>
      <c r="AMR45"/>
      <c r="AMS45"/>
      <c r="AMT45"/>
      <c r="AMU45"/>
      <c r="AMV45"/>
      <c r="AMW45"/>
      <c r="AMX45"/>
      <c r="AMY45"/>
      <c r="AMZ45"/>
      <c r="ANA45"/>
      <c r="ANB45"/>
      <c r="ANC45"/>
      <c r="AND45"/>
      <c r="ANE45"/>
      <c r="ANF45"/>
      <c r="ANG45"/>
      <c r="ANH45"/>
      <c r="ANI45"/>
      <c r="ANJ45"/>
      <c r="ANK45"/>
      <c r="ANL45"/>
      <c r="ANM45"/>
      <c r="ANN45"/>
      <c r="ANO45"/>
      <c r="ANP45"/>
      <c r="ANQ45"/>
      <c r="ANR45"/>
      <c r="ANS45"/>
      <c r="ANT45"/>
      <c r="ANU45"/>
      <c r="ANV45"/>
      <c r="ANW45"/>
      <c r="ANX45"/>
      <c r="ANY45"/>
      <c r="ANZ45"/>
      <c r="AOA45"/>
      <c r="AOB45"/>
      <c r="AOC45"/>
      <c r="AOD45"/>
      <c r="AOE45"/>
      <c r="AOF45"/>
      <c r="AOG45"/>
      <c r="AOH45"/>
      <c r="AOI45"/>
      <c r="AOJ45"/>
      <c r="AOK45"/>
      <c r="AOL45"/>
      <c r="AOM45"/>
      <c r="AON45"/>
      <c r="AOO45"/>
      <c r="AOP45"/>
      <c r="AOQ45"/>
      <c r="AOR45"/>
      <c r="AOS45"/>
      <c r="AOT45"/>
      <c r="AOU45"/>
      <c r="AOV45"/>
      <c r="AOW45"/>
      <c r="AOX45"/>
      <c r="AOY45"/>
      <c r="AOZ45"/>
      <c r="APA45"/>
      <c r="APB45"/>
      <c r="APC45"/>
      <c r="APD45"/>
      <c r="APE45"/>
      <c r="APF45"/>
      <c r="APG45"/>
      <c r="APH45"/>
      <c r="API45"/>
      <c r="APJ45"/>
      <c r="APK45"/>
      <c r="APL45"/>
      <c r="APM45"/>
      <c r="APN45"/>
      <c r="APO45"/>
      <c r="APP45"/>
      <c r="APQ45"/>
      <c r="APR45"/>
      <c r="APS45"/>
      <c r="APT45"/>
      <c r="APU45"/>
      <c r="APV45"/>
      <c r="APW45"/>
      <c r="APX45"/>
      <c r="APY45"/>
      <c r="APZ45"/>
      <c r="AQA45"/>
      <c r="AQB45"/>
      <c r="AQC45"/>
      <c r="AQD45"/>
      <c r="AQE45"/>
      <c r="AQF45"/>
      <c r="AQG45"/>
      <c r="AQH45"/>
      <c r="AQI45"/>
      <c r="AQJ45"/>
      <c r="AQK45"/>
      <c r="AQL45"/>
      <c r="AQM45"/>
      <c r="AQN45"/>
      <c r="AQO45"/>
      <c r="AQP45"/>
      <c r="AQQ45"/>
      <c r="AQR45"/>
      <c r="AQS45"/>
      <c r="AQT45"/>
      <c r="AQU45"/>
      <c r="AQV45"/>
      <c r="AQW45"/>
      <c r="AQX45"/>
      <c r="AQY45"/>
      <c r="AQZ45"/>
      <c r="ARA45"/>
      <c r="ARB45"/>
      <c r="ARC45"/>
      <c r="ARD45"/>
      <c r="ARE45"/>
      <c r="ARF45"/>
      <c r="ARG45"/>
      <c r="ARH45"/>
      <c r="ARI45"/>
      <c r="ARJ45"/>
      <c r="ARK45"/>
      <c r="ARL45"/>
      <c r="ARM45"/>
      <c r="ARN45"/>
      <c r="ARO45"/>
      <c r="ARP45"/>
      <c r="ARQ45"/>
      <c r="ARR45"/>
      <c r="ARS45"/>
      <c r="ART45"/>
      <c r="ARU45"/>
      <c r="ARV45"/>
      <c r="ARW45"/>
      <c r="ARX45"/>
      <c r="ARY45"/>
      <c r="ARZ45"/>
      <c r="ASA45"/>
      <c r="ASB45"/>
      <c r="ASC45"/>
      <c r="ASD45"/>
      <c r="ASE45"/>
      <c r="ASF45"/>
      <c r="ASG45"/>
      <c r="ASH45"/>
      <c r="ASI45"/>
      <c r="ASJ45"/>
      <c r="ASK45"/>
      <c r="ASL45"/>
      <c r="ASM45"/>
      <c r="ASN45"/>
      <c r="ASO45"/>
      <c r="ASP45"/>
      <c r="ASQ45"/>
      <c r="ASR45"/>
      <c r="ASS45"/>
      <c r="AST45"/>
      <c r="ASU45"/>
      <c r="ASV45"/>
      <c r="ASW45"/>
      <c r="ASX45"/>
      <c r="ASY45"/>
      <c r="ASZ45"/>
      <c r="ATA45"/>
      <c r="ATB45"/>
      <c r="ATC45"/>
      <c r="ATD45"/>
      <c r="ATE45"/>
      <c r="ATF45"/>
      <c r="ATG45"/>
      <c r="ATH45"/>
      <c r="ATI45"/>
      <c r="ATJ45"/>
      <c r="ATK45"/>
      <c r="ATL45"/>
      <c r="ATM45"/>
      <c r="ATN45"/>
      <c r="ATO45"/>
      <c r="ATP45"/>
      <c r="ATQ45"/>
      <c r="ATR45"/>
      <c r="ATS45"/>
      <c r="ATT45"/>
      <c r="ATU45"/>
      <c r="ATV45"/>
      <c r="ATW45"/>
      <c r="ATX45"/>
      <c r="ATY45"/>
      <c r="ATZ45"/>
      <c r="AUA45"/>
      <c r="AUB45"/>
      <c r="AUC45"/>
      <c r="AUD45"/>
      <c r="AUE45"/>
      <c r="AUF45"/>
      <c r="AUG45"/>
      <c r="AUH45"/>
      <c r="AUI45"/>
      <c r="AUJ45"/>
      <c r="AUK45"/>
      <c r="AUL45"/>
      <c r="AUM45"/>
      <c r="AUN45"/>
      <c r="AUO45"/>
      <c r="AUP45"/>
      <c r="AUQ45"/>
      <c r="AUR45"/>
      <c r="AUS45"/>
      <c r="AUT45"/>
      <c r="AUU45"/>
      <c r="AUV45"/>
      <c r="AUW45"/>
      <c r="AUX45"/>
      <c r="AUY45"/>
      <c r="AUZ45"/>
      <c r="AVA45"/>
      <c r="AVB45"/>
      <c r="AVC45"/>
      <c r="AVD45"/>
      <c r="AVE45"/>
      <c r="AVF45"/>
      <c r="AVG45"/>
      <c r="AVH45"/>
      <c r="AVI45"/>
      <c r="AVJ45"/>
      <c r="AVK45"/>
      <c r="AVL45"/>
      <c r="AVM45"/>
      <c r="AVN45"/>
      <c r="AVO45"/>
      <c r="AVP45"/>
      <c r="AVQ45"/>
      <c r="AVR45"/>
      <c r="AVS45"/>
      <c r="AVT45"/>
      <c r="AVU45"/>
      <c r="AVV45"/>
      <c r="AVW45"/>
      <c r="AVX45"/>
      <c r="AVY45"/>
      <c r="AVZ45"/>
      <c r="AWA45"/>
      <c r="AWB45"/>
      <c r="AWC45"/>
      <c r="AWD45"/>
      <c r="AWE45"/>
      <c r="AWF45"/>
      <c r="AWG45"/>
      <c r="AWH45"/>
      <c r="AWI45"/>
      <c r="AWJ45"/>
      <c r="AWK45"/>
      <c r="AWL45"/>
      <c r="AWM45"/>
      <c r="AWN45"/>
      <c r="AWO45"/>
      <c r="AWP45"/>
      <c r="AWQ45"/>
      <c r="AWR45"/>
      <c r="AWS45"/>
      <c r="AWT45"/>
      <c r="AWU45"/>
      <c r="AWV45"/>
      <c r="AWW45"/>
      <c r="AWX45"/>
      <c r="AWY45"/>
      <c r="AWZ45"/>
      <c r="AXA45"/>
      <c r="AXB45"/>
      <c r="AXC45"/>
      <c r="AXD45"/>
      <c r="AXE45"/>
      <c r="AXF45"/>
      <c r="AXG45"/>
      <c r="AXH45"/>
      <c r="AXI45"/>
      <c r="AXJ45"/>
      <c r="AXK45"/>
      <c r="AXL45"/>
      <c r="AXM45"/>
      <c r="AXN45"/>
      <c r="AXO45"/>
      <c r="AXP45"/>
      <c r="AXQ45"/>
      <c r="AXR45"/>
      <c r="AXS45"/>
      <c r="AXT45"/>
      <c r="AXU45"/>
      <c r="AXV45"/>
      <c r="AXW45"/>
      <c r="AXX45"/>
      <c r="AXY45"/>
      <c r="AXZ45"/>
      <c r="AYA45"/>
      <c r="AYB45"/>
      <c r="AYC45"/>
      <c r="AYD45"/>
      <c r="AYE45"/>
      <c r="AYF45"/>
      <c r="AYG45"/>
      <c r="AYH45"/>
      <c r="AYI45"/>
      <c r="AYJ45"/>
      <c r="AYK45"/>
      <c r="AYL45"/>
      <c r="AYM45"/>
      <c r="AYN45"/>
      <c r="AYO45"/>
      <c r="AYP45"/>
      <c r="AYQ45"/>
      <c r="AYR45"/>
      <c r="AYS45"/>
      <c r="AYT45"/>
      <c r="AYU45"/>
      <c r="AYV45"/>
      <c r="AYW45"/>
      <c r="AYX45"/>
      <c r="AYY45"/>
      <c r="AYZ45"/>
      <c r="AZA45"/>
      <c r="AZB45"/>
      <c r="AZC45"/>
      <c r="AZD45"/>
      <c r="AZE45"/>
      <c r="AZF45"/>
      <c r="AZG45"/>
      <c r="AZH45"/>
      <c r="AZI45"/>
      <c r="AZJ45"/>
      <c r="AZK45"/>
      <c r="AZL45"/>
      <c r="AZM45"/>
      <c r="AZN45"/>
      <c r="AZO45"/>
      <c r="AZP45"/>
      <c r="AZQ45"/>
      <c r="AZR45"/>
      <c r="AZS45"/>
      <c r="AZT45"/>
      <c r="AZU45"/>
      <c r="AZV45"/>
      <c r="AZW45"/>
      <c r="AZX45"/>
      <c r="AZY45"/>
      <c r="AZZ45"/>
      <c r="BAA45"/>
      <c r="BAB45"/>
      <c r="BAC45"/>
      <c r="BAD45"/>
      <c r="BAE45"/>
      <c r="BAF45"/>
      <c r="BAG45"/>
      <c r="BAH45"/>
      <c r="BAI45"/>
      <c r="BAJ45"/>
      <c r="BAK45"/>
      <c r="BAL45"/>
      <c r="BAM45"/>
      <c r="BAN45"/>
      <c r="BAO45"/>
      <c r="BAP45"/>
      <c r="BAQ45"/>
      <c r="BAR45"/>
      <c r="BAS45"/>
      <c r="BAT45"/>
      <c r="BAU45"/>
      <c r="BAV45"/>
      <c r="BAW45"/>
      <c r="BAX45"/>
      <c r="BAY45"/>
      <c r="BAZ45"/>
      <c r="BBA45"/>
      <c r="BBB45"/>
      <c r="BBC45"/>
      <c r="BBD45"/>
      <c r="BBE45"/>
      <c r="BBF45"/>
      <c r="BBG45"/>
      <c r="BBH45"/>
      <c r="BBI45"/>
      <c r="BBJ45"/>
      <c r="BBK45"/>
      <c r="BBL45"/>
      <c r="BBM45"/>
      <c r="BBN45"/>
      <c r="BBO45"/>
      <c r="BBP45"/>
      <c r="BBQ45"/>
      <c r="BBR45"/>
      <c r="BBS45"/>
      <c r="BBT45"/>
      <c r="BBU45"/>
      <c r="BBV45"/>
      <c r="BBW45"/>
      <c r="BBX45"/>
      <c r="BBY45"/>
      <c r="BBZ45"/>
      <c r="BCA45"/>
      <c r="BCB45"/>
      <c r="BCC45"/>
      <c r="BCD45"/>
      <c r="BCE45"/>
      <c r="BCF45"/>
      <c r="BCG45"/>
      <c r="BCH45"/>
      <c r="BCI45"/>
      <c r="BCJ45"/>
      <c r="BCK45"/>
      <c r="BCL45"/>
      <c r="BCM45"/>
      <c r="BCN45"/>
      <c r="BCO45"/>
      <c r="BCP45"/>
      <c r="BCQ45"/>
      <c r="BCR45"/>
      <c r="BCS45"/>
      <c r="BCT45"/>
      <c r="BCU45"/>
      <c r="BCV45"/>
      <c r="BCW45"/>
      <c r="BCX45"/>
      <c r="BCY45"/>
      <c r="BCZ45"/>
      <c r="BDA45"/>
      <c r="BDB45"/>
      <c r="BDC45"/>
      <c r="BDD45"/>
      <c r="BDE45"/>
      <c r="BDF45"/>
      <c r="BDG45"/>
      <c r="BDH45"/>
      <c r="BDI45"/>
      <c r="BDJ45"/>
      <c r="BDK45"/>
      <c r="BDL45"/>
      <c r="BDM45"/>
      <c r="BDN45"/>
      <c r="BDO45"/>
      <c r="BDP45"/>
      <c r="BDQ45"/>
      <c r="BDR45"/>
      <c r="BDS45"/>
      <c r="BDT45"/>
      <c r="BDU45"/>
      <c r="BDV45"/>
      <c r="BDW45"/>
      <c r="BDX45"/>
      <c r="BDY45"/>
      <c r="BDZ45"/>
      <c r="BEA45"/>
      <c r="BEB45"/>
      <c r="BEC45"/>
      <c r="BED45"/>
      <c r="BEE45"/>
      <c r="BEF45"/>
      <c r="BEG45"/>
      <c r="BEH45"/>
      <c r="BEI45"/>
      <c r="BEJ45"/>
      <c r="BEK45"/>
      <c r="BEL45"/>
      <c r="BEM45"/>
      <c r="BEN45"/>
      <c r="BEO45"/>
      <c r="BEP45"/>
      <c r="BEQ45"/>
      <c r="BER45"/>
      <c r="BES45"/>
      <c r="BET45"/>
      <c r="BEU45"/>
      <c r="BEV45"/>
      <c r="BEW45"/>
      <c r="BEX45"/>
      <c r="BEY45"/>
      <c r="BEZ45"/>
      <c r="BFA45"/>
      <c r="BFB45"/>
      <c r="BFC45"/>
      <c r="BFD45"/>
      <c r="BFE45"/>
      <c r="BFF45"/>
      <c r="BFG45"/>
      <c r="BFH45"/>
      <c r="BFI45"/>
      <c r="BFJ45"/>
      <c r="BFK45"/>
      <c r="BFL45"/>
      <c r="BFM45"/>
      <c r="BFN45"/>
      <c r="BFO45"/>
      <c r="BFP45"/>
      <c r="BFQ45"/>
      <c r="BFR45"/>
      <c r="BFS45"/>
      <c r="BFT45"/>
      <c r="BFU45"/>
      <c r="BFV45"/>
      <c r="BFW45"/>
      <c r="BFX45"/>
      <c r="BFY45"/>
      <c r="BFZ45"/>
      <c r="BGA45"/>
      <c r="BGB45"/>
      <c r="BGC45"/>
      <c r="BGD45"/>
      <c r="BGE45"/>
      <c r="BGF45"/>
      <c r="BGG45"/>
      <c r="BGH45"/>
      <c r="BGI45"/>
      <c r="BGJ45"/>
      <c r="BGK45"/>
      <c r="BGL45"/>
      <c r="BGM45"/>
      <c r="BGN45"/>
      <c r="BGO45"/>
      <c r="BGP45"/>
      <c r="BGQ45"/>
      <c r="BGR45"/>
      <c r="BGS45"/>
      <c r="BGT45"/>
      <c r="BGU45"/>
      <c r="BGV45"/>
      <c r="BGW45"/>
      <c r="BGX45"/>
      <c r="BGY45"/>
      <c r="BGZ45"/>
      <c r="BHA45"/>
      <c r="BHB45"/>
      <c r="BHC45"/>
      <c r="BHD45"/>
      <c r="BHE45"/>
      <c r="BHF45"/>
      <c r="BHG45"/>
      <c r="BHH45"/>
      <c r="BHI45"/>
      <c r="BHJ45"/>
      <c r="BHK45"/>
      <c r="BHL45"/>
      <c r="BHM45"/>
      <c r="BHN45"/>
      <c r="BHO45"/>
      <c r="BHP45"/>
      <c r="BHQ45"/>
      <c r="BHR45"/>
      <c r="BHS45"/>
      <c r="BHT45"/>
      <c r="BHU45"/>
      <c r="BHV45"/>
      <c r="BHW45"/>
      <c r="BHX45"/>
      <c r="BHY45"/>
      <c r="BHZ45"/>
      <c r="BIA45"/>
      <c r="BIB45"/>
      <c r="BIC45"/>
      <c r="BID45"/>
      <c r="BIE45"/>
      <c r="BIF45"/>
      <c r="BIG45"/>
      <c r="BIH45"/>
      <c r="BII45"/>
      <c r="BIJ45"/>
      <c r="BIK45"/>
      <c r="BIL45"/>
      <c r="BIM45"/>
      <c r="BIN45"/>
      <c r="BIO45"/>
      <c r="BIP45"/>
      <c r="BIQ45"/>
    </row>
    <row r="46" spans="1:1603" s="28" customFormat="1" ht="54" customHeight="1" x14ac:dyDescent="0.2">
      <c r="A46" s="88" t="s">
        <v>289</v>
      </c>
      <c r="B46" s="81" t="s">
        <v>48</v>
      </c>
      <c r="C46" s="6" t="s">
        <v>49</v>
      </c>
      <c r="D46" s="6" t="s">
        <v>62</v>
      </c>
      <c r="E46" s="8" t="s">
        <v>104</v>
      </c>
      <c r="F46" s="8" t="s">
        <v>290</v>
      </c>
      <c r="G46" s="23">
        <v>150</v>
      </c>
      <c r="H46" s="41">
        <v>44021</v>
      </c>
      <c r="I46" s="8">
        <v>141</v>
      </c>
      <c r="J46" s="41">
        <v>44025</v>
      </c>
      <c r="K46" s="24">
        <v>7583730</v>
      </c>
      <c r="L46" s="43">
        <f>K46/2</f>
        <v>3791865</v>
      </c>
      <c r="M46" s="82">
        <v>44025</v>
      </c>
      <c r="N46" s="82">
        <v>44026</v>
      </c>
      <c r="O46" s="82">
        <v>44087</v>
      </c>
      <c r="P46" s="36" t="s">
        <v>291</v>
      </c>
      <c r="Q46" s="53">
        <v>44088</v>
      </c>
      <c r="R46" s="8">
        <v>184</v>
      </c>
      <c r="S46" s="53"/>
      <c r="T46" s="8">
        <v>179</v>
      </c>
      <c r="U46" s="53"/>
      <c r="V46" s="8"/>
      <c r="W46" s="8"/>
      <c r="X46" s="8"/>
      <c r="Y46" s="8"/>
      <c r="Z46" s="8"/>
      <c r="AA46" s="8"/>
      <c r="AB46" s="8"/>
      <c r="AC46" s="18" t="s">
        <v>109</v>
      </c>
      <c r="AD46" s="18"/>
      <c r="AE46" s="7"/>
      <c r="AF46" s="7"/>
      <c r="AG46" s="40">
        <f t="shared" si="4"/>
        <v>44087</v>
      </c>
      <c r="AH46" s="43">
        <v>3791865</v>
      </c>
      <c r="AI46" s="15"/>
      <c r="AJ46" s="43">
        <f t="shared" si="3"/>
        <v>11375595</v>
      </c>
      <c r="AK46" s="43">
        <f>+Tabla2[[#This Row],[VALOR TOTAL DE CONTRATACIÓN]]+Tabla2[[#This Row],[VALOR ADICIÓN NO. 1]]+Tabla2[[#This Row],[VALOR ADICIÓN NO.2]]</f>
        <v>11375595</v>
      </c>
      <c r="AL46" s="6" t="s">
        <v>54</v>
      </c>
      <c r="AM46" s="6"/>
      <c r="AN46" s="11"/>
      <c r="AO46" s="16" t="s">
        <v>56</v>
      </c>
      <c r="AP46" s="16" t="s">
        <v>111</v>
      </c>
      <c r="AQ46" s="6" t="s">
        <v>58</v>
      </c>
      <c r="AR46" s="87" t="s">
        <v>292</v>
      </c>
      <c r="AS46" s="44" t="s">
        <v>60</v>
      </c>
      <c r="AT46" s="5">
        <v>3</v>
      </c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  <c r="AMG46"/>
      <c r="AMH46"/>
      <c r="AMI46"/>
      <c r="AMJ46"/>
      <c r="AMK46"/>
      <c r="AML46"/>
      <c r="AMM46"/>
      <c r="AMN46"/>
      <c r="AMO46"/>
      <c r="AMP46"/>
      <c r="AMQ46"/>
      <c r="AMR46"/>
      <c r="AMS46"/>
      <c r="AMT46"/>
      <c r="AMU46"/>
      <c r="AMV46"/>
      <c r="AMW46"/>
      <c r="AMX46"/>
      <c r="AMY46"/>
      <c r="AMZ46"/>
      <c r="ANA46"/>
      <c r="ANB46"/>
      <c r="ANC46"/>
      <c r="AND46"/>
      <c r="ANE46"/>
      <c r="ANF46"/>
      <c r="ANG46"/>
      <c r="ANH46"/>
      <c r="ANI46"/>
      <c r="ANJ46"/>
      <c r="ANK46"/>
      <c r="ANL46"/>
      <c r="ANM46"/>
      <c r="ANN46"/>
      <c r="ANO46"/>
      <c r="ANP46"/>
      <c r="ANQ46"/>
      <c r="ANR46"/>
      <c r="ANS46"/>
      <c r="ANT46"/>
      <c r="ANU46"/>
      <c r="ANV46"/>
      <c r="ANW46"/>
      <c r="ANX46"/>
      <c r="ANY46"/>
      <c r="ANZ46"/>
      <c r="AOA46"/>
      <c r="AOB46"/>
      <c r="AOC46"/>
      <c r="AOD46"/>
      <c r="AOE46"/>
      <c r="AOF46"/>
      <c r="AOG46"/>
      <c r="AOH46"/>
      <c r="AOI46"/>
      <c r="AOJ46"/>
      <c r="AOK46"/>
      <c r="AOL46"/>
      <c r="AOM46"/>
      <c r="AON46"/>
      <c r="AOO46"/>
      <c r="AOP46"/>
      <c r="AOQ46"/>
      <c r="AOR46"/>
      <c r="AOS46"/>
      <c r="AOT46"/>
      <c r="AOU46"/>
      <c r="AOV46"/>
      <c r="AOW46"/>
      <c r="AOX46"/>
      <c r="AOY46"/>
      <c r="AOZ46"/>
      <c r="APA46"/>
      <c r="APB46"/>
      <c r="APC46"/>
      <c r="APD46"/>
      <c r="APE46"/>
      <c r="APF46"/>
      <c r="APG46"/>
      <c r="APH46"/>
      <c r="API46"/>
      <c r="APJ46"/>
      <c r="APK46"/>
      <c r="APL46"/>
      <c r="APM46"/>
      <c r="APN46"/>
      <c r="APO46"/>
      <c r="APP46"/>
      <c r="APQ46"/>
      <c r="APR46"/>
      <c r="APS46"/>
      <c r="APT46"/>
      <c r="APU46"/>
      <c r="APV46"/>
      <c r="APW46"/>
      <c r="APX46"/>
      <c r="APY46"/>
      <c r="APZ46"/>
      <c r="AQA46"/>
      <c r="AQB46"/>
      <c r="AQC46"/>
      <c r="AQD46"/>
      <c r="AQE46"/>
      <c r="AQF46"/>
      <c r="AQG46"/>
      <c r="AQH46"/>
      <c r="AQI46"/>
      <c r="AQJ46"/>
      <c r="AQK46"/>
      <c r="AQL46"/>
      <c r="AQM46"/>
      <c r="AQN46"/>
      <c r="AQO46"/>
      <c r="AQP46"/>
      <c r="AQQ46"/>
      <c r="AQR46"/>
      <c r="AQS46"/>
      <c r="AQT46"/>
      <c r="AQU46"/>
      <c r="AQV46"/>
      <c r="AQW46"/>
      <c r="AQX46"/>
      <c r="AQY46"/>
      <c r="AQZ46"/>
      <c r="ARA46"/>
      <c r="ARB46"/>
      <c r="ARC46"/>
      <c r="ARD46"/>
      <c r="ARE46"/>
      <c r="ARF46"/>
      <c r="ARG46"/>
      <c r="ARH46"/>
      <c r="ARI46"/>
      <c r="ARJ46"/>
      <c r="ARK46"/>
      <c r="ARL46"/>
      <c r="ARM46"/>
      <c r="ARN46"/>
      <c r="ARO46"/>
      <c r="ARP46"/>
      <c r="ARQ46"/>
      <c r="ARR46"/>
      <c r="ARS46"/>
      <c r="ART46"/>
      <c r="ARU46"/>
      <c r="ARV46"/>
      <c r="ARW46"/>
      <c r="ARX46"/>
      <c r="ARY46"/>
      <c r="ARZ46"/>
      <c r="ASA46"/>
      <c r="ASB46"/>
      <c r="ASC46"/>
      <c r="ASD46"/>
      <c r="ASE46"/>
      <c r="ASF46"/>
      <c r="ASG46"/>
      <c r="ASH46"/>
      <c r="ASI46"/>
      <c r="ASJ46"/>
      <c r="ASK46"/>
      <c r="ASL46"/>
      <c r="ASM46"/>
      <c r="ASN46"/>
      <c r="ASO46"/>
      <c r="ASP46"/>
      <c r="ASQ46"/>
      <c r="ASR46"/>
      <c r="ASS46"/>
      <c r="AST46"/>
      <c r="ASU46"/>
      <c r="ASV46"/>
      <c r="ASW46"/>
      <c r="ASX46"/>
      <c r="ASY46"/>
      <c r="ASZ46"/>
      <c r="ATA46"/>
      <c r="ATB46"/>
      <c r="ATC46"/>
      <c r="ATD46"/>
      <c r="ATE46"/>
      <c r="ATF46"/>
      <c r="ATG46"/>
      <c r="ATH46"/>
      <c r="ATI46"/>
      <c r="ATJ46"/>
      <c r="ATK46"/>
      <c r="ATL46"/>
      <c r="ATM46"/>
      <c r="ATN46"/>
      <c r="ATO46"/>
      <c r="ATP46"/>
      <c r="ATQ46"/>
      <c r="ATR46"/>
      <c r="ATS46"/>
      <c r="ATT46"/>
      <c r="ATU46"/>
      <c r="ATV46"/>
      <c r="ATW46"/>
      <c r="ATX46"/>
      <c r="ATY46"/>
      <c r="ATZ46"/>
      <c r="AUA46"/>
      <c r="AUB46"/>
      <c r="AUC46"/>
      <c r="AUD46"/>
      <c r="AUE46"/>
      <c r="AUF46"/>
      <c r="AUG46"/>
      <c r="AUH46"/>
      <c r="AUI46"/>
      <c r="AUJ46"/>
      <c r="AUK46"/>
      <c r="AUL46"/>
      <c r="AUM46"/>
      <c r="AUN46"/>
      <c r="AUO46"/>
      <c r="AUP46"/>
      <c r="AUQ46"/>
      <c r="AUR46"/>
      <c r="AUS46"/>
      <c r="AUT46"/>
      <c r="AUU46"/>
      <c r="AUV46"/>
      <c r="AUW46"/>
      <c r="AUX46"/>
      <c r="AUY46"/>
      <c r="AUZ46"/>
      <c r="AVA46"/>
      <c r="AVB46"/>
      <c r="AVC46"/>
      <c r="AVD46"/>
      <c r="AVE46"/>
      <c r="AVF46"/>
      <c r="AVG46"/>
      <c r="AVH46"/>
      <c r="AVI46"/>
      <c r="AVJ46"/>
      <c r="AVK46"/>
      <c r="AVL46"/>
      <c r="AVM46"/>
      <c r="AVN46"/>
      <c r="AVO46"/>
      <c r="AVP46"/>
      <c r="AVQ46"/>
      <c r="AVR46"/>
      <c r="AVS46"/>
      <c r="AVT46"/>
      <c r="AVU46"/>
      <c r="AVV46"/>
      <c r="AVW46"/>
      <c r="AVX46"/>
      <c r="AVY46"/>
      <c r="AVZ46"/>
      <c r="AWA46"/>
      <c r="AWB46"/>
      <c r="AWC46"/>
      <c r="AWD46"/>
      <c r="AWE46"/>
      <c r="AWF46"/>
      <c r="AWG46"/>
      <c r="AWH46"/>
      <c r="AWI46"/>
      <c r="AWJ46"/>
      <c r="AWK46"/>
      <c r="AWL46"/>
      <c r="AWM46"/>
      <c r="AWN46"/>
      <c r="AWO46"/>
      <c r="AWP46"/>
      <c r="AWQ46"/>
      <c r="AWR46"/>
      <c r="AWS46"/>
      <c r="AWT46"/>
      <c r="AWU46"/>
      <c r="AWV46"/>
      <c r="AWW46"/>
      <c r="AWX46"/>
      <c r="AWY46"/>
      <c r="AWZ46"/>
      <c r="AXA46"/>
      <c r="AXB46"/>
      <c r="AXC46"/>
      <c r="AXD46"/>
      <c r="AXE46"/>
      <c r="AXF46"/>
      <c r="AXG46"/>
      <c r="AXH46"/>
      <c r="AXI46"/>
      <c r="AXJ46"/>
      <c r="AXK46"/>
      <c r="AXL46"/>
      <c r="AXM46"/>
      <c r="AXN46"/>
      <c r="AXO46"/>
      <c r="AXP46"/>
      <c r="AXQ46"/>
      <c r="AXR46"/>
      <c r="AXS46"/>
      <c r="AXT46"/>
      <c r="AXU46"/>
      <c r="AXV46"/>
      <c r="AXW46"/>
      <c r="AXX46"/>
      <c r="AXY46"/>
      <c r="AXZ46"/>
      <c r="AYA46"/>
      <c r="AYB46"/>
      <c r="AYC46"/>
      <c r="AYD46"/>
      <c r="AYE46"/>
      <c r="AYF46"/>
      <c r="AYG46"/>
      <c r="AYH46"/>
      <c r="AYI46"/>
      <c r="AYJ46"/>
      <c r="AYK46"/>
      <c r="AYL46"/>
      <c r="AYM46"/>
      <c r="AYN46"/>
      <c r="AYO46"/>
      <c r="AYP46"/>
      <c r="AYQ46"/>
      <c r="AYR46"/>
      <c r="AYS46"/>
      <c r="AYT46"/>
      <c r="AYU46"/>
      <c r="AYV46"/>
      <c r="AYW46"/>
      <c r="AYX46"/>
      <c r="AYY46"/>
      <c r="AYZ46"/>
      <c r="AZA46"/>
      <c r="AZB46"/>
      <c r="AZC46"/>
      <c r="AZD46"/>
      <c r="AZE46"/>
      <c r="AZF46"/>
      <c r="AZG46"/>
      <c r="AZH46"/>
      <c r="AZI46"/>
      <c r="AZJ46"/>
      <c r="AZK46"/>
      <c r="AZL46"/>
      <c r="AZM46"/>
      <c r="AZN46"/>
      <c r="AZO46"/>
      <c r="AZP46"/>
      <c r="AZQ46"/>
      <c r="AZR46"/>
      <c r="AZS46"/>
      <c r="AZT46"/>
      <c r="AZU46"/>
      <c r="AZV46"/>
      <c r="AZW46"/>
      <c r="AZX46"/>
      <c r="AZY46"/>
      <c r="AZZ46"/>
      <c r="BAA46"/>
      <c r="BAB46"/>
      <c r="BAC46"/>
      <c r="BAD46"/>
      <c r="BAE46"/>
      <c r="BAF46"/>
      <c r="BAG46"/>
      <c r="BAH46"/>
      <c r="BAI46"/>
      <c r="BAJ46"/>
      <c r="BAK46"/>
      <c r="BAL46"/>
      <c r="BAM46"/>
      <c r="BAN46"/>
      <c r="BAO46"/>
      <c r="BAP46"/>
      <c r="BAQ46"/>
      <c r="BAR46"/>
      <c r="BAS46"/>
      <c r="BAT46"/>
      <c r="BAU46"/>
      <c r="BAV46"/>
      <c r="BAW46"/>
      <c r="BAX46"/>
      <c r="BAY46"/>
      <c r="BAZ46"/>
      <c r="BBA46"/>
      <c r="BBB46"/>
      <c r="BBC46"/>
      <c r="BBD46"/>
      <c r="BBE46"/>
      <c r="BBF46"/>
      <c r="BBG46"/>
      <c r="BBH46"/>
      <c r="BBI46"/>
      <c r="BBJ46"/>
      <c r="BBK46"/>
      <c r="BBL46"/>
      <c r="BBM46"/>
      <c r="BBN46"/>
      <c r="BBO46"/>
      <c r="BBP46"/>
      <c r="BBQ46"/>
      <c r="BBR46"/>
      <c r="BBS46"/>
      <c r="BBT46"/>
      <c r="BBU46"/>
      <c r="BBV46"/>
      <c r="BBW46"/>
      <c r="BBX46"/>
      <c r="BBY46"/>
      <c r="BBZ46"/>
      <c r="BCA46"/>
      <c r="BCB46"/>
      <c r="BCC46"/>
      <c r="BCD46"/>
      <c r="BCE46"/>
      <c r="BCF46"/>
      <c r="BCG46"/>
      <c r="BCH46"/>
      <c r="BCI46"/>
      <c r="BCJ46"/>
      <c r="BCK46"/>
      <c r="BCL46"/>
      <c r="BCM46"/>
      <c r="BCN46"/>
      <c r="BCO46"/>
      <c r="BCP46"/>
      <c r="BCQ46"/>
      <c r="BCR46"/>
      <c r="BCS46"/>
      <c r="BCT46"/>
      <c r="BCU46"/>
      <c r="BCV46"/>
      <c r="BCW46"/>
      <c r="BCX46"/>
      <c r="BCY46"/>
      <c r="BCZ46"/>
      <c r="BDA46"/>
      <c r="BDB46"/>
      <c r="BDC46"/>
      <c r="BDD46"/>
      <c r="BDE46"/>
      <c r="BDF46"/>
      <c r="BDG46"/>
      <c r="BDH46"/>
      <c r="BDI46"/>
      <c r="BDJ46"/>
      <c r="BDK46"/>
      <c r="BDL46"/>
      <c r="BDM46"/>
      <c r="BDN46"/>
      <c r="BDO46"/>
      <c r="BDP46"/>
      <c r="BDQ46"/>
      <c r="BDR46"/>
      <c r="BDS46"/>
      <c r="BDT46"/>
      <c r="BDU46"/>
      <c r="BDV46"/>
      <c r="BDW46"/>
      <c r="BDX46"/>
      <c r="BDY46"/>
      <c r="BDZ46"/>
      <c r="BEA46"/>
      <c r="BEB46"/>
      <c r="BEC46"/>
      <c r="BED46"/>
      <c r="BEE46"/>
      <c r="BEF46"/>
      <c r="BEG46"/>
      <c r="BEH46"/>
      <c r="BEI46"/>
      <c r="BEJ46"/>
      <c r="BEK46"/>
      <c r="BEL46"/>
      <c r="BEM46"/>
      <c r="BEN46"/>
      <c r="BEO46"/>
      <c r="BEP46"/>
      <c r="BEQ46"/>
      <c r="BER46"/>
      <c r="BES46"/>
      <c r="BET46"/>
      <c r="BEU46"/>
      <c r="BEV46"/>
      <c r="BEW46"/>
      <c r="BEX46"/>
      <c r="BEY46"/>
      <c r="BEZ46"/>
      <c r="BFA46"/>
      <c r="BFB46"/>
      <c r="BFC46"/>
      <c r="BFD46"/>
      <c r="BFE46"/>
      <c r="BFF46"/>
      <c r="BFG46"/>
      <c r="BFH46"/>
      <c r="BFI46"/>
      <c r="BFJ46"/>
      <c r="BFK46"/>
      <c r="BFL46"/>
      <c r="BFM46"/>
      <c r="BFN46"/>
      <c r="BFO46"/>
      <c r="BFP46"/>
      <c r="BFQ46"/>
      <c r="BFR46"/>
      <c r="BFS46"/>
      <c r="BFT46"/>
      <c r="BFU46"/>
      <c r="BFV46"/>
      <c r="BFW46"/>
      <c r="BFX46"/>
      <c r="BFY46"/>
      <c r="BFZ46"/>
      <c r="BGA46"/>
      <c r="BGB46"/>
      <c r="BGC46"/>
      <c r="BGD46"/>
      <c r="BGE46"/>
      <c r="BGF46"/>
      <c r="BGG46"/>
      <c r="BGH46"/>
      <c r="BGI46"/>
      <c r="BGJ46"/>
      <c r="BGK46"/>
      <c r="BGL46"/>
      <c r="BGM46"/>
      <c r="BGN46"/>
      <c r="BGO46"/>
      <c r="BGP46"/>
      <c r="BGQ46"/>
      <c r="BGR46"/>
      <c r="BGS46"/>
      <c r="BGT46"/>
      <c r="BGU46"/>
      <c r="BGV46"/>
      <c r="BGW46"/>
      <c r="BGX46"/>
      <c r="BGY46"/>
      <c r="BGZ46"/>
      <c r="BHA46"/>
      <c r="BHB46"/>
      <c r="BHC46"/>
      <c r="BHD46"/>
      <c r="BHE46"/>
      <c r="BHF46"/>
      <c r="BHG46"/>
      <c r="BHH46"/>
      <c r="BHI46"/>
      <c r="BHJ46"/>
      <c r="BHK46"/>
      <c r="BHL46"/>
      <c r="BHM46"/>
      <c r="BHN46"/>
      <c r="BHO46"/>
      <c r="BHP46"/>
      <c r="BHQ46"/>
      <c r="BHR46"/>
      <c r="BHS46"/>
      <c r="BHT46"/>
      <c r="BHU46"/>
      <c r="BHV46"/>
      <c r="BHW46"/>
      <c r="BHX46"/>
      <c r="BHY46"/>
      <c r="BHZ46"/>
      <c r="BIA46"/>
      <c r="BIB46"/>
      <c r="BIC46"/>
      <c r="BID46"/>
      <c r="BIE46"/>
      <c r="BIF46"/>
      <c r="BIG46"/>
      <c r="BIH46"/>
      <c r="BII46"/>
      <c r="BIJ46"/>
      <c r="BIK46"/>
      <c r="BIL46"/>
      <c r="BIM46"/>
      <c r="BIN46"/>
      <c r="BIO46"/>
      <c r="BIP46"/>
      <c r="BIQ46"/>
    </row>
    <row r="47" spans="1:1603" s="28" customFormat="1" ht="54" customHeight="1" x14ac:dyDescent="0.2">
      <c r="A47" s="20" t="s">
        <v>293</v>
      </c>
      <c r="B47" s="81" t="s">
        <v>48</v>
      </c>
      <c r="C47" s="6" t="s">
        <v>49</v>
      </c>
      <c r="D47" s="6" t="s">
        <v>50</v>
      </c>
      <c r="E47" s="8" t="s">
        <v>294</v>
      </c>
      <c r="F47" s="8" t="s">
        <v>278</v>
      </c>
      <c r="G47" s="23">
        <v>151</v>
      </c>
      <c r="H47" s="41">
        <v>44021</v>
      </c>
      <c r="I47" s="8">
        <v>142</v>
      </c>
      <c r="J47" s="41">
        <v>44025</v>
      </c>
      <c r="K47" s="24">
        <v>7583730</v>
      </c>
      <c r="L47" s="43">
        <v>3791865</v>
      </c>
      <c r="M47" s="82">
        <v>44025</v>
      </c>
      <c r="N47" s="82">
        <v>44027</v>
      </c>
      <c r="O47" s="82">
        <v>44088</v>
      </c>
      <c r="P47" s="36" t="s">
        <v>295</v>
      </c>
      <c r="Q47" s="53"/>
      <c r="R47" s="8">
        <v>185</v>
      </c>
      <c r="S47" s="53">
        <v>44083</v>
      </c>
      <c r="T47" s="8">
        <v>178</v>
      </c>
      <c r="U47" s="53"/>
      <c r="V47" s="8"/>
      <c r="W47" s="8"/>
      <c r="X47" s="8"/>
      <c r="Y47" s="8"/>
      <c r="Z47" s="8"/>
      <c r="AA47" s="8"/>
      <c r="AB47" s="8"/>
      <c r="AC47" s="18" t="s">
        <v>109</v>
      </c>
      <c r="AD47" s="18"/>
      <c r="AE47" s="7"/>
      <c r="AF47" s="7"/>
      <c r="AG47" s="40">
        <f t="shared" si="4"/>
        <v>44088</v>
      </c>
      <c r="AH47" s="43">
        <v>3791865</v>
      </c>
      <c r="AI47" s="15"/>
      <c r="AJ47" s="43">
        <f t="shared" si="3"/>
        <v>11375595</v>
      </c>
      <c r="AK47" s="43">
        <f>+Tabla2[[#This Row],[VALOR TOTAL DE CONTRATACIÓN]]+Tabla2[[#This Row],[VALOR ADICIÓN NO. 1]]+Tabla2[[#This Row],[VALOR ADICIÓN NO.2]]</f>
        <v>11375595</v>
      </c>
      <c r="AL47" s="6" t="s">
        <v>54</v>
      </c>
      <c r="AM47" s="6"/>
      <c r="AN47" s="11"/>
      <c r="AO47" s="16" t="s">
        <v>56</v>
      </c>
      <c r="AP47" s="16" t="s">
        <v>111</v>
      </c>
      <c r="AQ47" s="6" t="s">
        <v>58</v>
      </c>
      <c r="AR47" s="87" t="s">
        <v>296</v>
      </c>
      <c r="AS47" s="44" t="s">
        <v>60</v>
      </c>
      <c r="AT47" s="5">
        <v>3</v>
      </c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  <c r="AJV47"/>
      <c r="AJW47"/>
      <c r="AJX47"/>
      <c r="AJY47"/>
      <c r="AJZ47"/>
      <c r="AKA47"/>
      <c r="AKB47"/>
      <c r="AKC47"/>
      <c r="AKD47"/>
      <c r="AKE47"/>
      <c r="AKF47"/>
      <c r="AKG47"/>
      <c r="AKH47"/>
      <c r="AKI47"/>
      <c r="AKJ47"/>
      <c r="AKK47"/>
      <c r="AKL47"/>
      <c r="AKM47"/>
      <c r="AKN47"/>
      <c r="AKO47"/>
      <c r="AKP47"/>
      <c r="AKQ47"/>
      <c r="AKR47"/>
      <c r="AKS47"/>
      <c r="AKT47"/>
      <c r="AKU47"/>
      <c r="AKV47"/>
      <c r="AKW47"/>
      <c r="AKX47"/>
      <c r="AKY47"/>
      <c r="AKZ47"/>
      <c r="ALA47"/>
      <c r="ALB47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  <c r="AMB47"/>
      <c r="AMC47"/>
      <c r="AMD47"/>
      <c r="AME47"/>
      <c r="AMF47"/>
      <c r="AMG47"/>
      <c r="AMH47"/>
      <c r="AMI47"/>
      <c r="AMJ47"/>
      <c r="AMK47"/>
      <c r="AML47"/>
      <c r="AMM47"/>
      <c r="AMN47"/>
      <c r="AMO47"/>
      <c r="AMP47"/>
      <c r="AMQ47"/>
      <c r="AMR47"/>
      <c r="AMS47"/>
      <c r="AMT47"/>
      <c r="AMU47"/>
      <c r="AMV47"/>
      <c r="AMW47"/>
      <c r="AMX47"/>
      <c r="AMY47"/>
      <c r="AMZ47"/>
      <c r="ANA47"/>
      <c r="ANB47"/>
      <c r="ANC47"/>
      <c r="AND47"/>
      <c r="ANE47"/>
      <c r="ANF47"/>
      <c r="ANG47"/>
      <c r="ANH47"/>
      <c r="ANI47"/>
      <c r="ANJ47"/>
      <c r="ANK47"/>
      <c r="ANL47"/>
      <c r="ANM47"/>
      <c r="ANN47"/>
      <c r="ANO47"/>
      <c r="ANP47"/>
      <c r="ANQ47"/>
      <c r="ANR47"/>
      <c r="ANS47"/>
      <c r="ANT47"/>
      <c r="ANU47"/>
      <c r="ANV47"/>
      <c r="ANW47"/>
      <c r="ANX47"/>
      <c r="ANY47"/>
      <c r="ANZ47"/>
      <c r="AOA47"/>
      <c r="AOB47"/>
      <c r="AOC47"/>
      <c r="AOD47"/>
      <c r="AOE47"/>
      <c r="AOF47"/>
      <c r="AOG47"/>
      <c r="AOH47"/>
      <c r="AOI47"/>
      <c r="AOJ47"/>
      <c r="AOK47"/>
      <c r="AOL47"/>
      <c r="AOM47"/>
      <c r="AON47"/>
      <c r="AOO47"/>
      <c r="AOP47"/>
      <c r="AOQ47"/>
      <c r="AOR47"/>
      <c r="AOS47"/>
      <c r="AOT47"/>
      <c r="AOU47"/>
      <c r="AOV47"/>
      <c r="AOW47"/>
      <c r="AOX47"/>
      <c r="AOY47"/>
      <c r="AOZ47"/>
      <c r="APA47"/>
      <c r="APB47"/>
      <c r="APC47"/>
      <c r="APD47"/>
      <c r="APE47"/>
      <c r="APF47"/>
      <c r="APG47"/>
      <c r="APH47"/>
      <c r="API47"/>
      <c r="APJ47"/>
      <c r="APK47"/>
      <c r="APL47"/>
      <c r="APM47"/>
      <c r="APN47"/>
      <c r="APO47"/>
      <c r="APP47"/>
      <c r="APQ47"/>
      <c r="APR47"/>
      <c r="APS47"/>
      <c r="APT47"/>
      <c r="APU47"/>
      <c r="APV47"/>
      <c r="APW47"/>
      <c r="APX47"/>
      <c r="APY47"/>
      <c r="APZ47"/>
      <c r="AQA47"/>
      <c r="AQB47"/>
      <c r="AQC47"/>
      <c r="AQD47"/>
      <c r="AQE47"/>
      <c r="AQF47"/>
      <c r="AQG47"/>
      <c r="AQH47"/>
      <c r="AQI47"/>
      <c r="AQJ47"/>
      <c r="AQK47"/>
      <c r="AQL47"/>
      <c r="AQM47"/>
      <c r="AQN47"/>
      <c r="AQO47"/>
      <c r="AQP47"/>
      <c r="AQQ47"/>
      <c r="AQR47"/>
      <c r="AQS47"/>
      <c r="AQT47"/>
      <c r="AQU47"/>
      <c r="AQV47"/>
      <c r="AQW47"/>
      <c r="AQX47"/>
      <c r="AQY47"/>
      <c r="AQZ47"/>
      <c r="ARA47"/>
      <c r="ARB47"/>
      <c r="ARC47"/>
      <c r="ARD47"/>
      <c r="ARE47"/>
      <c r="ARF47"/>
      <c r="ARG47"/>
      <c r="ARH47"/>
      <c r="ARI47"/>
      <c r="ARJ47"/>
      <c r="ARK47"/>
      <c r="ARL47"/>
      <c r="ARM47"/>
      <c r="ARN47"/>
      <c r="ARO47"/>
      <c r="ARP47"/>
      <c r="ARQ47"/>
      <c r="ARR47"/>
      <c r="ARS47"/>
      <c r="ART47"/>
      <c r="ARU47"/>
      <c r="ARV47"/>
      <c r="ARW47"/>
      <c r="ARX47"/>
      <c r="ARY47"/>
      <c r="ARZ47"/>
      <c r="ASA47"/>
      <c r="ASB47"/>
      <c r="ASC47"/>
      <c r="ASD47"/>
      <c r="ASE47"/>
      <c r="ASF47"/>
      <c r="ASG47"/>
      <c r="ASH47"/>
      <c r="ASI47"/>
      <c r="ASJ47"/>
      <c r="ASK47"/>
      <c r="ASL47"/>
      <c r="ASM47"/>
      <c r="ASN47"/>
      <c r="ASO47"/>
      <c r="ASP47"/>
      <c r="ASQ47"/>
      <c r="ASR47"/>
      <c r="ASS47"/>
      <c r="AST47"/>
      <c r="ASU47"/>
      <c r="ASV47"/>
      <c r="ASW47"/>
      <c r="ASX47"/>
      <c r="ASY47"/>
      <c r="ASZ47"/>
      <c r="ATA47"/>
      <c r="ATB47"/>
      <c r="ATC47"/>
      <c r="ATD47"/>
      <c r="ATE47"/>
      <c r="ATF47"/>
      <c r="ATG47"/>
      <c r="ATH47"/>
      <c r="ATI47"/>
      <c r="ATJ47"/>
      <c r="ATK47"/>
      <c r="ATL47"/>
      <c r="ATM47"/>
      <c r="ATN47"/>
      <c r="ATO47"/>
      <c r="ATP47"/>
      <c r="ATQ47"/>
      <c r="ATR47"/>
      <c r="ATS47"/>
      <c r="ATT47"/>
      <c r="ATU47"/>
      <c r="ATV47"/>
      <c r="ATW47"/>
      <c r="ATX47"/>
      <c r="ATY47"/>
      <c r="ATZ47"/>
      <c r="AUA47"/>
      <c r="AUB47"/>
      <c r="AUC47"/>
      <c r="AUD47"/>
      <c r="AUE47"/>
      <c r="AUF47"/>
      <c r="AUG47"/>
      <c r="AUH47"/>
      <c r="AUI47"/>
      <c r="AUJ47"/>
      <c r="AUK47"/>
      <c r="AUL47"/>
      <c r="AUM47"/>
      <c r="AUN47"/>
      <c r="AUO47"/>
      <c r="AUP47"/>
      <c r="AUQ47"/>
      <c r="AUR47"/>
      <c r="AUS47"/>
      <c r="AUT47"/>
      <c r="AUU47"/>
      <c r="AUV47"/>
      <c r="AUW47"/>
      <c r="AUX47"/>
      <c r="AUY47"/>
      <c r="AUZ47"/>
      <c r="AVA47"/>
      <c r="AVB47"/>
      <c r="AVC47"/>
      <c r="AVD47"/>
      <c r="AVE47"/>
      <c r="AVF47"/>
      <c r="AVG47"/>
      <c r="AVH47"/>
      <c r="AVI47"/>
      <c r="AVJ47"/>
      <c r="AVK47"/>
      <c r="AVL47"/>
      <c r="AVM47"/>
      <c r="AVN47"/>
      <c r="AVO47"/>
      <c r="AVP47"/>
      <c r="AVQ47"/>
      <c r="AVR47"/>
      <c r="AVS47"/>
      <c r="AVT47"/>
      <c r="AVU47"/>
      <c r="AVV47"/>
      <c r="AVW47"/>
      <c r="AVX47"/>
      <c r="AVY47"/>
      <c r="AVZ47"/>
      <c r="AWA47"/>
      <c r="AWB47"/>
      <c r="AWC47"/>
      <c r="AWD47"/>
      <c r="AWE47"/>
      <c r="AWF47"/>
      <c r="AWG47"/>
      <c r="AWH47"/>
      <c r="AWI47"/>
      <c r="AWJ47"/>
      <c r="AWK47"/>
      <c r="AWL47"/>
      <c r="AWM47"/>
      <c r="AWN47"/>
      <c r="AWO47"/>
      <c r="AWP47"/>
      <c r="AWQ47"/>
      <c r="AWR47"/>
      <c r="AWS47"/>
      <c r="AWT47"/>
      <c r="AWU47"/>
      <c r="AWV47"/>
      <c r="AWW47"/>
      <c r="AWX47"/>
      <c r="AWY47"/>
      <c r="AWZ47"/>
      <c r="AXA47"/>
      <c r="AXB47"/>
      <c r="AXC47"/>
      <c r="AXD47"/>
      <c r="AXE47"/>
      <c r="AXF47"/>
      <c r="AXG47"/>
      <c r="AXH47"/>
      <c r="AXI47"/>
      <c r="AXJ47"/>
      <c r="AXK47"/>
      <c r="AXL47"/>
      <c r="AXM47"/>
      <c r="AXN47"/>
      <c r="AXO47"/>
      <c r="AXP47"/>
      <c r="AXQ47"/>
      <c r="AXR47"/>
      <c r="AXS47"/>
      <c r="AXT47"/>
      <c r="AXU47"/>
      <c r="AXV47"/>
      <c r="AXW47"/>
      <c r="AXX47"/>
      <c r="AXY47"/>
      <c r="AXZ47"/>
      <c r="AYA47"/>
      <c r="AYB47"/>
      <c r="AYC47"/>
      <c r="AYD47"/>
      <c r="AYE47"/>
      <c r="AYF47"/>
      <c r="AYG47"/>
      <c r="AYH47"/>
      <c r="AYI47"/>
      <c r="AYJ47"/>
      <c r="AYK47"/>
      <c r="AYL47"/>
      <c r="AYM47"/>
      <c r="AYN47"/>
      <c r="AYO47"/>
      <c r="AYP47"/>
      <c r="AYQ47"/>
      <c r="AYR47"/>
      <c r="AYS47"/>
      <c r="AYT47"/>
      <c r="AYU47"/>
      <c r="AYV47"/>
      <c r="AYW47"/>
      <c r="AYX47"/>
      <c r="AYY47"/>
      <c r="AYZ47"/>
      <c r="AZA47"/>
      <c r="AZB47"/>
      <c r="AZC47"/>
      <c r="AZD47"/>
      <c r="AZE47"/>
      <c r="AZF47"/>
      <c r="AZG47"/>
      <c r="AZH47"/>
      <c r="AZI47"/>
      <c r="AZJ47"/>
      <c r="AZK47"/>
      <c r="AZL47"/>
      <c r="AZM47"/>
      <c r="AZN47"/>
      <c r="AZO47"/>
      <c r="AZP47"/>
      <c r="AZQ47"/>
      <c r="AZR47"/>
      <c r="AZS47"/>
      <c r="AZT47"/>
      <c r="AZU47"/>
      <c r="AZV47"/>
      <c r="AZW47"/>
      <c r="AZX47"/>
      <c r="AZY47"/>
      <c r="AZZ47"/>
      <c r="BAA47"/>
      <c r="BAB47"/>
      <c r="BAC47"/>
      <c r="BAD47"/>
      <c r="BAE47"/>
      <c r="BAF47"/>
      <c r="BAG47"/>
      <c r="BAH47"/>
      <c r="BAI47"/>
      <c r="BAJ47"/>
      <c r="BAK47"/>
      <c r="BAL47"/>
      <c r="BAM47"/>
      <c r="BAN47"/>
      <c r="BAO47"/>
      <c r="BAP47"/>
      <c r="BAQ47"/>
      <c r="BAR47"/>
      <c r="BAS47"/>
      <c r="BAT47"/>
      <c r="BAU47"/>
      <c r="BAV47"/>
      <c r="BAW47"/>
      <c r="BAX47"/>
      <c r="BAY47"/>
      <c r="BAZ47"/>
      <c r="BBA47"/>
      <c r="BBB47"/>
      <c r="BBC47"/>
      <c r="BBD47"/>
      <c r="BBE47"/>
      <c r="BBF47"/>
      <c r="BBG47"/>
      <c r="BBH47"/>
      <c r="BBI47"/>
      <c r="BBJ47"/>
      <c r="BBK47"/>
      <c r="BBL47"/>
      <c r="BBM47"/>
      <c r="BBN47"/>
      <c r="BBO47"/>
      <c r="BBP47"/>
      <c r="BBQ47"/>
      <c r="BBR47"/>
      <c r="BBS47"/>
      <c r="BBT47"/>
      <c r="BBU47"/>
      <c r="BBV47"/>
      <c r="BBW47"/>
      <c r="BBX47"/>
      <c r="BBY47"/>
      <c r="BBZ47"/>
      <c r="BCA47"/>
      <c r="BCB47"/>
      <c r="BCC47"/>
      <c r="BCD47"/>
      <c r="BCE47"/>
      <c r="BCF47"/>
      <c r="BCG47"/>
      <c r="BCH47"/>
      <c r="BCI47"/>
      <c r="BCJ47"/>
      <c r="BCK47"/>
      <c r="BCL47"/>
      <c r="BCM47"/>
      <c r="BCN47"/>
      <c r="BCO47"/>
      <c r="BCP47"/>
      <c r="BCQ47"/>
      <c r="BCR47"/>
      <c r="BCS47"/>
      <c r="BCT47"/>
      <c r="BCU47"/>
      <c r="BCV47"/>
      <c r="BCW47"/>
      <c r="BCX47"/>
      <c r="BCY47"/>
      <c r="BCZ47"/>
      <c r="BDA47"/>
      <c r="BDB47"/>
      <c r="BDC47"/>
      <c r="BDD47"/>
      <c r="BDE47"/>
      <c r="BDF47"/>
      <c r="BDG47"/>
      <c r="BDH47"/>
      <c r="BDI47"/>
      <c r="BDJ47"/>
      <c r="BDK47"/>
      <c r="BDL47"/>
      <c r="BDM47"/>
      <c r="BDN47"/>
      <c r="BDO47"/>
      <c r="BDP47"/>
      <c r="BDQ47"/>
      <c r="BDR47"/>
      <c r="BDS47"/>
      <c r="BDT47"/>
      <c r="BDU47"/>
      <c r="BDV47"/>
      <c r="BDW47"/>
      <c r="BDX47"/>
      <c r="BDY47"/>
      <c r="BDZ47"/>
      <c r="BEA47"/>
      <c r="BEB47"/>
      <c r="BEC47"/>
      <c r="BED47"/>
      <c r="BEE47"/>
      <c r="BEF47"/>
      <c r="BEG47"/>
      <c r="BEH47"/>
      <c r="BEI47"/>
      <c r="BEJ47"/>
      <c r="BEK47"/>
      <c r="BEL47"/>
      <c r="BEM47"/>
      <c r="BEN47"/>
      <c r="BEO47"/>
      <c r="BEP47"/>
      <c r="BEQ47"/>
      <c r="BER47"/>
      <c r="BES47"/>
      <c r="BET47"/>
      <c r="BEU47"/>
      <c r="BEV47"/>
      <c r="BEW47"/>
      <c r="BEX47"/>
      <c r="BEY47"/>
      <c r="BEZ47"/>
      <c r="BFA47"/>
      <c r="BFB47"/>
      <c r="BFC47"/>
      <c r="BFD47"/>
      <c r="BFE47"/>
      <c r="BFF47"/>
      <c r="BFG47"/>
      <c r="BFH47"/>
      <c r="BFI47"/>
      <c r="BFJ47"/>
      <c r="BFK47"/>
      <c r="BFL47"/>
      <c r="BFM47"/>
      <c r="BFN47"/>
      <c r="BFO47"/>
      <c r="BFP47"/>
      <c r="BFQ47"/>
      <c r="BFR47"/>
      <c r="BFS47"/>
      <c r="BFT47"/>
      <c r="BFU47"/>
      <c r="BFV47"/>
      <c r="BFW47"/>
      <c r="BFX47"/>
      <c r="BFY47"/>
      <c r="BFZ47"/>
      <c r="BGA47"/>
      <c r="BGB47"/>
      <c r="BGC47"/>
      <c r="BGD47"/>
      <c r="BGE47"/>
      <c r="BGF47"/>
      <c r="BGG47"/>
      <c r="BGH47"/>
      <c r="BGI47"/>
      <c r="BGJ47"/>
      <c r="BGK47"/>
      <c r="BGL47"/>
      <c r="BGM47"/>
      <c r="BGN47"/>
      <c r="BGO47"/>
      <c r="BGP47"/>
      <c r="BGQ47"/>
      <c r="BGR47"/>
      <c r="BGS47"/>
      <c r="BGT47"/>
      <c r="BGU47"/>
      <c r="BGV47"/>
      <c r="BGW47"/>
      <c r="BGX47"/>
      <c r="BGY47"/>
      <c r="BGZ47"/>
      <c r="BHA47"/>
      <c r="BHB47"/>
      <c r="BHC47"/>
      <c r="BHD47"/>
      <c r="BHE47"/>
      <c r="BHF47"/>
      <c r="BHG47"/>
      <c r="BHH47"/>
      <c r="BHI47"/>
      <c r="BHJ47"/>
      <c r="BHK47"/>
      <c r="BHL47"/>
      <c r="BHM47"/>
      <c r="BHN47"/>
      <c r="BHO47"/>
      <c r="BHP47"/>
      <c r="BHQ47"/>
      <c r="BHR47"/>
      <c r="BHS47"/>
      <c r="BHT47"/>
      <c r="BHU47"/>
      <c r="BHV47"/>
      <c r="BHW47"/>
      <c r="BHX47"/>
      <c r="BHY47"/>
      <c r="BHZ47"/>
      <c r="BIA47"/>
      <c r="BIB47"/>
      <c r="BIC47"/>
      <c r="BID47"/>
      <c r="BIE47"/>
      <c r="BIF47"/>
      <c r="BIG47"/>
      <c r="BIH47"/>
      <c r="BII47"/>
      <c r="BIJ47"/>
      <c r="BIK47"/>
      <c r="BIL47"/>
      <c r="BIM47"/>
      <c r="BIN47"/>
      <c r="BIO47"/>
      <c r="BIP47"/>
      <c r="BIQ47"/>
    </row>
    <row r="48" spans="1:1603" s="28" customFormat="1" ht="54" customHeight="1" x14ac:dyDescent="0.2">
      <c r="A48" s="20" t="s">
        <v>297</v>
      </c>
      <c r="B48" s="81" t="s">
        <v>48</v>
      </c>
      <c r="C48" s="6" t="s">
        <v>49</v>
      </c>
      <c r="D48" s="6" t="s">
        <v>50</v>
      </c>
      <c r="E48" s="8" t="s">
        <v>121</v>
      </c>
      <c r="F48" s="8" t="s">
        <v>298</v>
      </c>
      <c r="G48" s="23">
        <v>149</v>
      </c>
      <c r="H48" s="41">
        <v>44021</v>
      </c>
      <c r="I48" s="8">
        <v>143</v>
      </c>
      <c r="J48" s="41">
        <v>44026</v>
      </c>
      <c r="K48" s="24">
        <v>7583730</v>
      </c>
      <c r="L48" s="43">
        <v>3791865</v>
      </c>
      <c r="M48" s="82">
        <v>44026</v>
      </c>
      <c r="N48" s="82">
        <v>44026</v>
      </c>
      <c r="O48" s="82">
        <v>44117</v>
      </c>
      <c r="P48" s="36" t="s">
        <v>299</v>
      </c>
      <c r="Q48" s="53"/>
      <c r="R48" s="8">
        <v>186</v>
      </c>
      <c r="S48" s="53">
        <v>44083</v>
      </c>
      <c r="T48" s="8">
        <v>177</v>
      </c>
      <c r="U48" s="53"/>
      <c r="V48" s="8"/>
      <c r="W48" s="8"/>
      <c r="X48" s="8"/>
      <c r="Y48" s="8"/>
      <c r="Z48" s="8"/>
      <c r="AA48" s="8"/>
      <c r="AB48" s="8"/>
      <c r="AC48" s="50" t="s">
        <v>109</v>
      </c>
      <c r="AD48" s="50"/>
      <c r="AE48" s="7"/>
      <c r="AF48" s="7"/>
      <c r="AG48" s="40">
        <f t="shared" si="4"/>
        <v>44117</v>
      </c>
      <c r="AH48" s="43">
        <v>3791865</v>
      </c>
      <c r="AI48" s="15"/>
      <c r="AJ48" s="43">
        <f t="shared" si="3"/>
        <v>11375595</v>
      </c>
      <c r="AK48" s="43">
        <f>+Tabla2[[#This Row],[VALOR TOTAL DE CONTRATACIÓN]]+Tabla2[[#This Row],[VALOR ADICIÓN NO. 1]]+Tabla2[[#This Row],[VALOR ADICIÓN NO.2]]</f>
        <v>11375595</v>
      </c>
      <c r="AL48" s="6" t="s">
        <v>54</v>
      </c>
      <c r="AM48" s="6"/>
      <c r="AN48" s="11"/>
      <c r="AO48" s="16" t="s">
        <v>56</v>
      </c>
      <c r="AP48" s="16" t="s">
        <v>111</v>
      </c>
      <c r="AQ48" s="6" t="s">
        <v>58</v>
      </c>
      <c r="AR48" s="87" t="s">
        <v>300</v>
      </c>
      <c r="AS48" s="44" t="s">
        <v>60</v>
      </c>
      <c r="AT48" s="5">
        <v>3</v>
      </c>
      <c r="ZC48"/>
      <c r="ZD48"/>
      <c r="ZE48"/>
      <c r="ZF48"/>
      <c r="ZG48"/>
      <c r="ZH48"/>
      <c r="ZI48"/>
      <c r="ZJ48"/>
      <c r="ZK48"/>
      <c r="ZL48"/>
      <c r="ZM48"/>
      <c r="ZN48"/>
      <c r="ZO48"/>
      <c r="ZP48"/>
      <c r="ZQ48"/>
      <c r="ZR48"/>
      <c r="ZS48"/>
      <c r="ZT48"/>
      <c r="ZU48"/>
      <c r="ZV48"/>
      <c r="ZW48"/>
      <c r="ZX48"/>
      <c r="ZY48"/>
      <c r="ZZ48"/>
      <c r="AAA48"/>
      <c r="AAB48"/>
      <c r="AAC48"/>
      <c r="AAD48"/>
      <c r="AAE48"/>
      <c r="AAF48"/>
      <c r="AAG48"/>
      <c r="AAH48"/>
      <c r="AAI48"/>
      <c r="AAJ48"/>
      <c r="AAK48"/>
      <c r="AAL48"/>
      <c r="AAM48"/>
      <c r="AAN48"/>
      <c r="AAO48"/>
      <c r="AAP48"/>
      <c r="AAQ48"/>
      <c r="AAR48"/>
      <c r="AAS48"/>
      <c r="AAT48"/>
      <c r="AAU48"/>
      <c r="AAV48"/>
      <c r="AAW48"/>
      <c r="AAX48"/>
      <c r="AAY48"/>
      <c r="AAZ48"/>
      <c r="ABA48"/>
      <c r="ABB48"/>
      <c r="ABC48"/>
      <c r="ABD48"/>
      <c r="ABE48"/>
      <c r="ABF48"/>
      <c r="ABG48"/>
      <c r="ABH48"/>
      <c r="ABI48"/>
      <c r="ABJ48"/>
      <c r="ABK48"/>
      <c r="ABL48"/>
      <c r="ABM48"/>
      <c r="ABN48"/>
      <c r="ABO48"/>
      <c r="ABP48"/>
      <c r="ABQ48"/>
      <c r="ABR48"/>
      <c r="ABS48"/>
      <c r="ABT48"/>
      <c r="ABU48"/>
      <c r="ABV48"/>
      <c r="ABW48"/>
      <c r="ABX48"/>
      <c r="ABY48"/>
      <c r="ABZ48"/>
      <c r="ACA48"/>
      <c r="ACB48"/>
      <c r="ACC48"/>
      <c r="ACD48"/>
      <c r="ACE48"/>
      <c r="ACF48"/>
      <c r="ACG48"/>
      <c r="ACH48"/>
      <c r="ACI48"/>
      <c r="ACJ48"/>
      <c r="ACK48"/>
      <c r="ACL48"/>
      <c r="ACM48"/>
      <c r="ACN48"/>
      <c r="ACO48"/>
      <c r="ACP48"/>
      <c r="ACQ48"/>
      <c r="ACR48"/>
      <c r="ACS48"/>
      <c r="ACT48"/>
      <c r="ACU48"/>
      <c r="ACV48"/>
      <c r="ACW48"/>
      <c r="ACX48"/>
      <c r="ACY48"/>
      <c r="ACZ48"/>
      <c r="ADA48"/>
      <c r="ADB48"/>
      <c r="ADC48"/>
      <c r="ADD48"/>
      <c r="ADE48"/>
      <c r="ADF48"/>
      <c r="ADG48"/>
      <c r="ADH48"/>
      <c r="ADI48"/>
      <c r="ADJ48"/>
      <c r="ADK48"/>
      <c r="ADL48"/>
      <c r="ADM48"/>
      <c r="ADN48"/>
      <c r="ADO48"/>
      <c r="ADP48"/>
      <c r="ADQ48"/>
      <c r="ADR48"/>
      <c r="ADS48"/>
      <c r="ADT48"/>
      <c r="ADU48"/>
      <c r="ADV48"/>
      <c r="ADW48"/>
      <c r="ADX48"/>
      <c r="ADY48"/>
      <c r="ADZ48"/>
      <c r="AEA48"/>
      <c r="AEB48"/>
      <c r="AEC48"/>
      <c r="AED48"/>
      <c r="AEE48"/>
      <c r="AEF48"/>
      <c r="AEG48"/>
      <c r="AEH48"/>
      <c r="AEI48"/>
      <c r="AEJ48"/>
      <c r="AEK48"/>
      <c r="AEL48"/>
      <c r="AEM48"/>
      <c r="AEN48"/>
      <c r="AEO48"/>
      <c r="AEP48"/>
      <c r="AEQ48"/>
      <c r="AER48"/>
      <c r="AES48"/>
      <c r="AET48"/>
      <c r="AEU48"/>
      <c r="AEV48"/>
      <c r="AEW48"/>
      <c r="AEX48"/>
      <c r="AEY48"/>
      <c r="AEZ48"/>
      <c r="AFA48"/>
      <c r="AFB48"/>
      <c r="AFC48"/>
      <c r="AFD48"/>
      <c r="AFE48"/>
      <c r="AFF48"/>
      <c r="AFG48"/>
      <c r="AFH48"/>
      <c r="AFI48"/>
      <c r="AFJ48"/>
      <c r="AFK48"/>
      <c r="AFL48"/>
      <c r="AFM48"/>
      <c r="AFN48"/>
      <c r="AFO48"/>
      <c r="AFP48"/>
      <c r="AFQ48"/>
      <c r="AFR48"/>
      <c r="AFS48"/>
      <c r="AFT48"/>
      <c r="AFU48"/>
      <c r="AFV48"/>
      <c r="AFW48"/>
      <c r="AFX48"/>
      <c r="AFY48"/>
      <c r="AFZ48"/>
      <c r="AGA48"/>
      <c r="AGB48"/>
      <c r="AGC48"/>
      <c r="AGD48"/>
      <c r="AGE48"/>
      <c r="AGF48"/>
      <c r="AGG48"/>
      <c r="AGH48"/>
      <c r="AGI48"/>
      <c r="AGJ48"/>
      <c r="AGK48"/>
      <c r="AGL48"/>
      <c r="AGM48"/>
      <c r="AGN48"/>
      <c r="AGO48"/>
      <c r="AGP48"/>
      <c r="AGQ48"/>
      <c r="AGR48"/>
      <c r="AGS48"/>
      <c r="AGT48"/>
      <c r="AGU48"/>
      <c r="AGV48"/>
      <c r="AGW48"/>
      <c r="AGX48"/>
      <c r="AGY48"/>
      <c r="AGZ48"/>
      <c r="AHA48"/>
      <c r="AHB48"/>
      <c r="AHC48"/>
      <c r="AHD48"/>
      <c r="AHE48"/>
      <c r="AHF48"/>
      <c r="AHG48"/>
      <c r="AHH48"/>
      <c r="AHI48"/>
      <c r="AHJ48"/>
      <c r="AHK48"/>
      <c r="AHL48"/>
      <c r="AHM48"/>
      <c r="AHN48"/>
      <c r="AHO48"/>
      <c r="AHP48"/>
      <c r="AHQ48"/>
      <c r="AHR48"/>
      <c r="AHS48"/>
      <c r="AHT48"/>
      <c r="AHU48"/>
      <c r="AHV48"/>
      <c r="AHW48"/>
      <c r="AHX48"/>
      <c r="AHY48"/>
      <c r="AHZ48"/>
      <c r="AIA48"/>
      <c r="AIB48"/>
      <c r="AIC48"/>
      <c r="AID48"/>
      <c r="AIE48"/>
      <c r="AIF48"/>
      <c r="AIG48"/>
      <c r="AIH48"/>
      <c r="AII48"/>
      <c r="AIJ48"/>
      <c r="AIK48"/>
      <c r="AIL48"/>
      <c r="AIM48"/>
      <c r="AIN48"/>
      <c r="AIO48"/>
      <c r="AIP48"/>
      <c r="AIQ48"/>
      <c r="AIR48"/>
      <c r="AIS48"/>
      <c r="AIT48"/>
      <c r="AIU48"/>
      <c r="AIV48"/>
      <c r="AIW48"/>
      <c r="AIX48"/>
      <c r="AIY48"/>
      <c r="AIZ48"/>
      <c r="AJA48"/>
      <c r="AJB48"/>
      <c r="AJC48"/>
      <c r="AJD48"/>
      <c r="AJE48"/>
      <c r="AJF48"/>
      <c r="AJG48"/>
      <c r="AJH48"/>
      <c r="AJI48"/>
      <c r="AJJ48"/>
      <c r="AJK48"/>
      <c r="AJL48"/>
      <c r="AJM48"/>
      <c r="AJN48"/>
      <c r="AJO48"/>
      <c r="AJP48"/>
      <c r="AJQ48"/>
      <c r="AJR48"/>
      <c r="AJS48"/>
      <c r="AJT48"/>
      <c r="AJU48"/>
      <c r="AJV48"/>
      <c r="AJW48"/>
      <c r="AJX48"/>
      <c r="AJY48"/>
      <c r="AJZ48"/>
      <c r="AKA48"/>
      <c r="AKB48"/>
      <c r="AKC48"/>
      <c r="AKD48"/>
      <c r="AKE48"/>
      <c r="AKF48"/>
      <c r="AKG48"/>
      <c r="AKH48"/>
      <c r="AKI48"/>
      <c r="AKJ48"/>
      <c r="AKK48"/>
      <c r="AKL48"/>
      <c r="AKM48"/>
      <c r="AKN48"/>
      <c r="AKO48"/>
      <c r="AKP48"/>
      <c r="AKQ48"/>
      <c r="AKR48"/>
      <c r="AKS48"/>
      <c r="AKT48"/>
      <c r="AKU48"/>
      <c r="AKV48"/>
      <c r="AKW48"/>
      <c r="AKX48"/>
      <c r="AKY48"/>
      <c r="AKZ48"/>
      <c r="ALA48"/>
      <c r="ALB48"/>
      <c r="ALC48"/>
      <c r="ALD48"/>
      <c r="ALE48"/>
      <c r="ALF48"/>
      <c r="ALG48"/>
      <c r="ALH48"/>
      <c r="ALI48"/>
      <c r="ALJ48"/>
      <c r="ALK48"/>
      <c r="ALL48"/>
      <c r="ALM48"/>
      <c r="ALN48"/>
      <c r="ALO48"/>
      <c r="ALP48"/>
      <c r="ALQ48"/>
      <c r="ALR48"/>
      <c r="ALS48"/>
      <c r="ALT48"/>
      <c r="ALU48"/>
      <c r="ALV48"/>
      <c r="ALW48"/>
      <c r="ALX48"/>
      <c r="ALY48"/>
      <c r="ALZ48"/>
      <c r="AMA48"/>
      <c r="AMB48"/>
      <c r="AMC48"/>
      <c r="AMD48"/>
      <c r="AME48"/>
      <c r="AMF48"/>
      <c r="AMG48"/>
      <c r="AMH48"/>
      <c r="AMI48"/>
      <c r="AMJ48"/>
      <c r="AMK48"/>
      <c r="AML48"/>
      <c r="AMM48"/>
      <c r="AMN48"/>
      <c r="AMO48"/>
      <c r="AMP48"/>
      <c r="AMQ48"/>
      <c r="AMR48"/>
      <c r="AMS48"/>
      <c r="AMT48"/>
      <c r="AMU48"/>
      <c r="AMV48"/>
      <c r="AMW48"/>
      <c r="AMX48"/>
      <c r="AMY48"/>
      <c r="AMZ48"/>
      <c r="ANA48"/>
      <c r="ANB48"/>
      <c r="ANC48"/>
      <c r="AND48"/>
      <c r="ANE48"/>
      <c r="ANF48"/>
      <c r="ANG48"/>
      <c r="ANH48"/>
      <c r="ANI48"/>
      <c r="ANJ48"/>
      <c r="ANK48"/>
      <c r="ANL48"/>
      <c r="ANM48"/>
      <c r="ANN48"/>
      <c r="ANO48"/>
      <c r="ANP48"/>
      <c r="ANQ48"/>
      <c r="ANR48"/>
      <c r="ANS48"/>
      <c r="ANT48"/>
      <c r="ANU48"/>
      <c r="ANV48"/>
      <c r="ANW48"/>
      <c r="ANX48"/>
      <c r="ANY48"/>
      <c r="ANZ48"/>
      <c r="AOA48"/>
      <c r="AOB48"/>
      <c r="AOC48"/>
      <c r="AOD48"/>
      <c r="AOE48"/>
      <c r="AOF48"/>
      <c r="AOG48"/>
      <c r="AOH48"/>
      <c r="AOI48"/>
      <c r="AOJ48"/>
      <c r="AOK48"/>
      <c r="AOL48"/>
      <c r="AOM48"/>
      <c r="AON48"/>
      <c r="AOO48"/>
      <c r="AOP48"/>
      <c r="AOQ48"/>
      <c r="AOR48"/>
      <c r="AOS48"/>
      <c r="AOT48"/>
      <c r="AOU48"/>
      <c r="AOV48"/>
      <c r="AOW48"/>
      <c r="AOX48"/>
      <c r="AOY48"/>
      <c r="AOZ48"/>
      <c r="APA48"/>
      <c r="APB48"/>
      <c r="APC48"/>
      <c r="APD48"/>
      <c r="APE48"/>
      <c r="APF48"/>
      <c r="APG48"/>
      <c r="APH48"/>
      <c r="API48"/>
      <c r="APJ48"/>
      <c r="APK48"/>
      <c r="APL48"/>
      <c r="APM48"/>
      <c r="APN48"/>
      <c r="APO48"/>
      <c r="APP48"/>
      <c r="APQ48"/>
      <c r="APR48"/>
      <c r="APS48"/>
      <c r="APT48"/>
      <c r="APU48"/>
      <c r="APV48"/>
      <c r="APW48"/>
      <c r="APX48"/>
      <c r="APY48"/>
      <c r="APZ48"/>
      <c r="AQA48"/>
      <c r="AQB48"/>
      <c r="AQC48"/>
      <c r="AQD48"/>
      <c r="AQE48"/>
      <c r="AQF48"/>
      <c r="AQG48"/>
      <c r="AQH48"/>
      <c r="AQI48"/>
      <c r="AQJ48"/>
      <c r="AQK48"/>
      <c r="AQL48"/>
      <c r="AQM48"/>
      <c r="AQN48"/>
      <c r="AQO48"/>
      <c r="AQP48"/>
      <c r="AQQ48"/>
      <c r="AQR48"/>
      <c r="AQS48"/>
      <c r="AQT48"/>
      <c r="AQU48"/>
      <c r="AQV48"/>
      <c r="AQW48"/>
      <c r="AQX48"/>
      <c r="AQY48"/>
      <c r="AQZ48"/>
      <c r="ARA48"/>
      <c r="ARB48"/>
      <c r="ARC48"/>
      <c r="ARD48"/>
      <c r="ARE48"/>
      <c r="ARF48"/>
      <c r="ARG48"/>
      <c r="ARH48"/>
      <c r="ARI48"/>
      <c r="ARJ48"/>
      <c r="ARK48"/>
      <c r="ARL48"/>
      <c r="ARM48"/>
      <c r="ARN48"/>
      <c r="ARO48"/>
      <c r="ARP48"/>
      <c r="ARQ48"/>
      <c r="ARR48"/>
      <c r="ARS48"/>
      <c r="ART48"/>
      <c r="ARU48"/>
      <c r="ARV48"/>
      <c r="ARW48"/>
      <c r="ARX48"/>
      <c r="ARY48"/>
      <c r="ARZ48"/>
      <c r="ASA48"/>
      <c r="ASB48"/>
      <c r="ASC48"/>
      <c r="ASD48"/>
      <c r="ASE48"/>
      <c r="ASF48"/>
      <c r="ASG48"/>
      <c r="ASH48"/>
      <c r="ASI48"/>
      <c r="ASJ48"/>
      <c r="ASK48"/>
      <c r="ASL48"/>
      <c r="ASM48"/>
      <c r="ASN48"/>
      <c r="ASO48"/>
      <c r="ASP48"/>
      <c r="ASQ48"/>
      <c r="ASR48"/>
      <c r="ASS48"/>
      <c r="AST48"/>
      <c r="ASU48"/>
      <c r="ASV48"/>
      <c r="ASW48"/>
      <c r="ASX48"/>
      <c r="ASY48"/>
      <c r="ASZ48"/>
      <c r="ATA48"/>
      <c r="ATB48"/>
      <c r="ATC48"/>
      <c r="ATD48"/>
      <c r="ATE48"/>
      <c r="ATF48"/>
      <c r="ATG48"/>
      <c r="ATH48"/>
      <c r="ATI48"/>
      <c r="ATJ48"/>
      <c r="ATK48"/>
      <c r="ATL48"/>
      <c r="ATM48"/>
      <c r="ATN48"/>
      <c r="ATO48"/>
      <c r="ATP48"/>
      <c r="ATQ48"/>
      <c r="ATR48"/>
      <c r="ATS48"/>
      <c r="ATT48"/>
      <c r="ATU48"/>
      <c r="ATV48"/>
      <c r="ATW48"/>
      <c r="ATX48"/>
      <c r="ATY48"/>
      <c r="ATZ48"/>
      <c r="AUA48"/>
      <c r="AUB48"/>
      <c r="AUC48"/>
      <c r="AUD48"/>
      <c r="AUE48"/>
      <c r="AUF48"/>
      <c r="AUG48"/>
      <c r="AUH48"/>
      <c r="AUI48"/>
      <c r="AUJ48"/>
      <c r="AUK48"/>
      <c r="AUL48"/>
      <c r="AUM48"/>
      <c r="AUN48"/>
      <c r="AUO48"/>
      <c r="AUP48"/>
      <c r="AUQ48"/>
      <c r="AUR48"/>
      <c r="AUS48"/>
      <c r="AUT48"/>
      <c r="AUU48"/>
      <c r="AUV48"/>
      <c r="AUW48"/>
      <c r="AUX48"/>
      <c r="AUY48"/>
      <c r="AUZ48"/>
      <c r="AVA48"/>
      <c r="AVB48"/>
      <c r="AVC48"/>
      <c r="AVD48"/>
      <c r="AVE48"/>
      <c r="AVF48"/>
      <c r="AVG48"/>
      <c r="AVH48"/>
      <c r="AVI48"/>
      <c r="AVJ48"/>
      <c r="AVK48"/>
      <c r="AVL48"/>
      <c r="AVM48"/>
      <c r="AVN48"/>
      <c r="AVO48"/>
      <c r="AVP48"/>
      <c r="AVQ48"/>
      <c r="AVR48"/>
      <c r="AVS48"/>
      <c r="AVT48"/>
      <c r="AVU48"/>
      <c r="AVV48"/>
      <c r="AVW48"/>
      <c r="AVX48"/>
      <c r="AVY48"/>
      <c r="AVZ48"/>
      <c r="AWA48"/>
      <c r="AWB48"/>
      <c r="AWC48"/>
      <c r="AWD48"/>
      <c r="AWE48"/>
      <c r="AWF48"/>
      <c r="AWG48"/>
      <c r="AWH48"/>
      <c r="AWI48"/>
      <c r="AWJ48"/>
      <c r="AWK48"/>
      <c r="AWL48"/>
      <c r="AWM48"/>
      <c r="AWN48"/>
      <c r="AWO48"/>
      <c r="AWP48"/>
      <c r="AWQ48"/>
      <c r="AWR48"/>
      <c r="AWS48"/>
      <c r="AWT48"/>
      <c r="AWU48"/>
      <c r="AWV48"/>
      <c r="AWW48"/>
      <c r="AWX48"/>
      <c r="AWY48"/>
      <c r="AWZ48"/>
      <c r="AXA48"/>
      <c r="AXB48"/>
      <c r="AXC48"/>
      <c r="AXD48"/>
      <c r="AXE48"/>
      <c r="AXF48"/>
      <c r="AXG48"/>
      <c r="AXH48"/>
      <c r="AXI48"/>
      <c r="AXJ48"/>
      <c r="AXK48"/>
      <c r="AXL48"/>
      <c r="AXM48"/>
      <c r="AXN48"/>
      <c r="AXO48"/>
      <c r="AXP48"/>
      <c r="AXQ48"/>
      <c r="AXR48"/>
      <c r="AXS48"/>
      <c r="AXT48"/>
      <c r="AXU48"/>
      <c r="AXV48"/>
      <c r="AXW48"/>
      <c r="AXX48"/>
      <c r="AXY48"/>
      <c r="AXZ48"/>
      <c r="AYA48"/>
      <c r="AYB48"/>
      <c r="AYC48"/>
      <c r="AYD48"/>
      <c r="AYE48"/>
      <c r="AYF48"/>
      <c r="AYG48"/>
      <c r="AYH48"/>
      <c r="AYI48"/>
      <c r="AYJ48"/>
      <c r="AYK48"/>
      <c r="AYL48"/>
      <c r="AYM48"/>
      <c r="AYN48"/>
      <c r="AYO48"/>
      <c r="AYP48"/>
      <c r="AYQ48"/>
      <c r="AYR48"/>
      <c r="AYS48"/>
      <c r="AYT48"/>
      <c r="AYU48"/>
      <c r="AYV48"/>
      <c r="AYW48"/>
      <c r="AYX48"/>
      <c r="AYY48"/>
      <c r="AYZ48"/>
      <c r="AZA48"/>
      <c r="AZB48"/>
      <c r="AZC48"/>
      <c r="AZD48"/>
      <c r="AZE48"/>
      <c r="AZF48"/>
      <c r="AZG48"/>
      <c r="AZH48"/>
      <c r="AZI48"/>
      <c r="AZJ48"/>
      <c r="AZK48"/>
      <c r="AZL48"/>
      <c r="AZM48"/>
      <c r="AZN48"/>
      <c r="AZO48"/>
      <c r="AZP48"/>
      <c r="AZQ48"/>
      <c r="AZR48"/>
      <c r="AZS48"/>
      <c r="AZT48"/>
      <c r="AZU48"/>
      <c r="AZV48"/>
      <c r="AZW48"/>
      <c r="AZX48"/>
      <c r="AZY48"/>
      <c r="AZZ48"/>
      <c r="BAA48"/>
      <c r="BAB48"/>
      <c r="BAC48"/>
      <c r="BAD48"/>
      <c r="BAE48"/>
      <c r="BAF48"/>
      <c r="BAG48"/>
      <c r="BAH48"/>
      <c r="BAI48"/>
      <c r="BAJ48"/>
      <c r="BAK48"/>
      <c r="BAL48"/>
      <c r="BAM48"/>
      <c r="BAN48"/>
      <c r="BAO48"/>
      <c r="BAP48"/>
      <c r="BAQ48"/>
      <c r="BAR48"/>
      <c r="BAS48"/>
      <c r="BAT48"/>
      <c r="BAU48"/>
      <c r="BAV48"/>
      <c r="BAW48"/>
      <c r="BAX48"/>
      <c r="BAY48"/>
      <c r="BAZ48"/>
      <c r="BBA48"/>
      <c r="BBB48"/>
      <c r="BBC48"/>
      <c r="BBD48"/>
      <c r="BBE48"/>
      <c r="BBF48"/>
      <c r="BBG48"/>
      <c r="BBH48"/>
      <c r="BBI48"/>
      <c r="BBJ48"/>
      <c r="BBK48"/>
      <c r="BBL48"/>
      <c r="BBM48"/>
      <c r="BBN48"/>
      <c r="BBO48"/>
      <c r="BBP48"/>
      <c r="BBQ48"/>
      <c r="BBR48"/>
      <c r="BBS48"/>
      <c r="BBT48"/>
      <c r="BBU48"/>
      <c r="BBV48"/>
      <c r="BBW48"/>
      <c r="BBX48"/>
      <c r="BBY48"/>
      <c r="BBZ48"/>
      <c r="BCA48"/>
      <c r="BCB48"/>
      <c r="BCC48"/>
      <c r="BCD48"/>
      <c r="BCE48"/>
      <c r="BCF48"/>
      <c r="BCG48"/>
      <c r="BCH48"/>
      <c r="BCI48"/>
      <c r="BCJ48"/>
      <c r="BCK48"/>
      <c r="BCL48"/>
      <c r="BCM48"/>
      <c r="BCN48"/>
      <c r="BCO48"/>
      <c r="BCP48"/>
      <c r="BCQ48"/>
      <c r="BCR48"/>
      <c r="BCS48"/>
      <c r="BCT48"/>
      <c r="BCU48"/>
      <c r="BCV48"/>
      <c r="BCW48"/>
      <c r="BCX48"/>
      <c r="BCY48"/>
      <c r="BCZ48"/>
      <c r="BDA48"/>
      <c r="BDB48"/>
      <c r="BDC48"/>
      <c r="BDD48"/>
      <c r="BDE48"/>
      <c r="BDF48"/>
      <c r="BDG48"/>
      <c r="BDH48"/>
      <c r="BDI48"/>
      <c r="BDJ48"/>
      <c r="BDK48"/>
      <c r="BDL48"/>
      <c r="BDM48"/>
      <c r="BDN48"/>
      <c r="BDO48"/>
      <c r="BDP48"/>
      <c r="BDQ48"/>
      <c r="BDR48"/>
      <c r="BDS48"/>
      <c r="BDT48"/>
      <c r="BDU48"/>
      <c r="BDV48"/>
      <c r="BDW48"/>
      <c r="BDX48"/>
      <c r="BDY48"/>
      <c r="BDZ48"/>
      <c r="BEA48"/>
      <c r="BEB48"/>
      <c r="BEC48"/>
      <c r="BED48"/>
      <c r="BEE48"/>
      <c r="BEF48"/>
      <c r="BEG48"/>
      <c r="BEH48"/>
      <c r="BEI48"/>
      <c r="BEJ48"/>
      <c r="BEK48"/>
      <c r="BEL48"/>
      <c r="BEM48"/>
      <c r="BEN48"/>
      <c r="BEO48"/>
      <c r="BEP48"/>
      <c r="BEQ48"/>
      <c r="BER48"/>
      <c r="BES48"/>
      <c r="BET48"/>
      <c r="BEU48"/>
      <c r="BEV48"/>
      <c r="BEW48"/>
      <c r="BEX48"/>
      <c r="BEY48"/>
      <c r="BEZ48"/>
      <c r="BFA48"/>
      <c r="BFB48"/>
      <c r="BFC48"/>
      <c r="BFD48"/>
      <c r="BFE48"/>
      <c r="BFF48"/>
      <c r="BFG48"/>
      <c r="BFH48"/>
      <c r="BFI48"/>
      <c r="BFJ48"/>
      <c r="BFK48"/>
      <c r="BFL48"/>
      <c r="BFM48"/>
      <c r="BFN48"/>
      <c r="BFO48"/>
      <c r="BFP48"/>
      <c r="BFQ48"/>
      <c r="BFR48"/>
      <c r="BFS48"/>
      <c r="BFT48"/>
      <c r="BFU48"/>
      <c r="BFV48"/>
      <c r="BFW48"/>
      <c r="BFX48"/>
      <c r="BFY48"/>
      <c r="BFZ48"/>
      <c r="BGA48"/>
      <c r="BGB48"/>
      <c r="BGC48"/>
      <c r="BGD48"/>
      <c r="BGE48"/>
      <c r="BGF48"/>
      <c r="BGG48"/>
      <c r="BGH48"/>
      <c r="BGI48"/>
      <c r="BGJ48"/>
      <c r="BGK48"/>
      <c r="BGL48"/>
      <c r="BGM48"/>
      <c r="BGN48"/>
      <c r="BGO48"/>
      <c r="BGP48"/>
      <c r="BGQ48"/>
      <c r="BGR48"/>
      <c r="BGS48"/>
      <c r="BGT48"/>
      <c r="BGU48"/>
      <c r="BGV48"/>
      <c r="BGW48"/>
      <c r="BGX48"/>
      <c r="BGY48"/>
      <c r="BGZ48"/>
      <c r="BHA48"/>
      <c r="BHB48"/>
      <c r="BHC48"/>
      <c r="BHD48"/>
      <c r="BHE48"/>
      <c r="BHF48"/>
      <c r="BHG48"/>
      <c r="BHH48"/>
      <c r="BHI48"/>
      <c r="BHJ48"/>
      <c r="BHK48"/>
      <c r="BHL48"/>
      <c r="BHM48"/>
      <c r="BHN48"/>
      <c r="BHO48"/>
      <c r="BHP48"/>
      <c r="BHQ48"/>
      <c r="BHR48"/>
      <c r="BHS48"/>
      <c r="BHT48"/>
      <c r="BHU48"/>
      <c r="BHV48"/>
      <c r="BHW48"/>
      <c r="BHX48"/>
      <c r="BHY48"/>
      <c r="BHZ48"/>
      <c r="BIA48"/>
      <c r="BIB48"/>
      <c r="BIC48"/>
      <c r="BID48"/>
      <c r="BIE48"/>
      <c r="BIF48"/>
      <c r="BIG48"/>
      <c r="BIH48"/>
      <c r="BII48"/>
      <c r="BIJ48"/>
      <c r="BIK48"/>
      <c r="BIL48"/>
      <c r="BIM48"/>
      <c r="BIN48"/>
      <c r="BIO48"/>
      <c r="BIP48"/>
      <c r="BIQ48"/>
    </row>
    <row r="49" spans="1:1603" s="28" customFormat="1" ht="54" customHeight="1" x14ac:dyDescent="0.2">
      <c r="A49" s="20" t="s">
        <v>301</v>
      </c>
      <c r="B49" s="81" t="s">
        <v>48</v>
      </c>
      <c r="C49" s="6" t="s">
        <v>49</v>
      </c>
      <c r="D49" s="6" t="s">
        <v>50</v>
      </c>
      <c r="E49" s="8" t="s">
        <v>302</v>
      </c>
      <c r="F49" s="8" t="s">
        <v>303</v>
      </c>
      <c r="G49" s="23">
        <v>135</v>
      </c>
      <c r="H49" s="41">
        <v>44006</v>
      </c>
      <c r="I49" s="8">
        <v>148</v>
      </c>
      <c r="J49" s="41">
        <v>44034</v>
      </c>
      <c r="K49" s="24">
        <v>7583730</v>
      </c>
      <c r="L49" s="43">
        <v>3791865</v>
      </c>
      <c r="M49" s="82">
        <v>44034</v>
      </c>
      <c r="N49" s="82">
        <v>44035</v>
      </c>
      <c r="O49" s="82">
        <v>44096</v>
      </c>
      <c r="P49" s="36" t="s">
        <v>304</v>
      </c>
      <c r="Q49" s="53"/>
      <c r="R49" s="8">
        <v>194</v>
      </c>
      <c r="S49" s="53">
        <v>44092</v>
      </c>
      <c r="T49" s="8">
        <v>184</v>
      </c>
      <c r="U49" s="53">
        <v>44096</v>
      </c>
      <c r="V49" s="8"/>
      <c r="W49" s="8"/>
      <c r="X49" s="8"/>
      <c r="Y49" s="8"/>
      <c r="Z49" s="8"/>
      <c r="AA49" s="8"/>
      <c r="AB49" s="8"/>
      <c r="AC49" s="50" t="s">
        <v>109</v>
      </c>
      <c r="AD49" s="50"/>
      <c r="AE49" s="7"/>
      <c r="AF49" s="7"/>
      <c r="AG49" s="40">
        <f t="shared" si="4"/>
        <v>44096</v>
      </c>
      <c r="AH49" s="43">
        <v>3791865</v>
      </c>
      <c r="AI49" s="15"/>
      <c r="AJ49" s="43">
        <f t="shared" si="3"/>
        <v>11375595</v>
      </c>
      <c r="AK49" s="43">
        <f>+Tabla2[[#This Row],[VALOR TOTAL DE CONTRATACIÓN]]+Tabla2[[#This Row],[VALOR ADICIÓN NO. 1]]+Tabla2[[#This Row],[VALOR ADICIÓN NO.2]]</f>
        <v>11375595</v>
      </c>
      <c r="AL49" s="6" t="s">
        <v>54</v>
      </c>
      <c r="AM49" s="6"/>
      <c r="AN49" s="11"/>
      <c r="AO49" s="16" t="s">
        <v>56</v>
      </c>
      <c r="AP49" s="16" t="s">
        <v>111</v>
      </c>
      <c r="AQ49" s="6" t="s">
        <v>58</v>
      </c>
      <c r="AR49" s="87" t="s">
        <v>305</v>
      </c>
      <c r="AS49" s="44" t="s">
        <v>60</v>
      </c>
      <c r="AT49" s="5">
        <v>3</v>
      </c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  <c r="ACC49"/>
      <c r="ACD49"/>
      <c r="ACE49"/>
      <c r="ACF49"/>
      <c r="ACG49"/>
      <c r="ACH49"/>
      <c r="ACI49"/>
      <c r="ACJ49"/>
      <c r="ACK49"/>
      <c r="ACL49"/>
      <c r="ACM49"/>
      <c r="ACN49"/>
      <c r="ACO49"/>
      <c r="ACP49"/>
      <c r="ACQ49"/>
      <c r="ACR49"/>
      <c r="ACS49"/>
      <c r="ACT49"/>
      <c r="ACU49"/>
      <c r="ACV49"/>
      <c r="ACW49"/>
      <c r="ACX49"/>
      <c r="ACY49"/>
      <c r="ACZ49"/>
      <c r="ADA49"/>
      <c r="ADB49"/>
      <c r="ADC49"/>
      <c r="ADD49"/>
      <c r="ADE49"/>
      <c r="ADF49"/>
      <c r="ADG49"/>
      <c r="ADH49"/>
      <c r="ADI49"/>
      <c r="ADJ49"/>
      <c r="ADK49"/>
      <c r="ADL49"/>
      <c r="ADM49"/>
      <c r="ADN49"/>
      <c r="ADO49"/>
      <c r="ADP49"/>
      <c r="ADQ49"/>
      <c r="ADR49"/>
      <c r="ADS49"/>
      <c r="ADT49"/>
      <c r="ADU49"/>
      <c r="ADV49"/>
      <c r="ADW49"/>
      <c r="ADX49"/>
      <c r="ADY49"/>
      <c r="ADZ49"/>
      <c r="AEA49"/>
      <c r="AEB49"/>
      <c r="AEC49"/>
      <c r="AED49"/>
      <c r="AEE49"/>
      <c r="AEF49"/>
      <c r="AEG49"/>
      <c r="AEH49"/>
      <c r="AEI49"/>
      <c r="AEJ49"/>
      <c r="AEK49"/>
      <c r="AEL49"/>
      <c r="AEM49"/>
      <c r="AEN49"/>
      <c r="AEO49"/>
      <c r="AEP49"/>
      <c r="AEQ49"/>
      <c r="AER49"/>
      <c r="AES49"/>
      <c r="AET49"/>
      <c r="AEU49"/>
      <c r="AEV49"/>
      <c r="AEW49"/>
      <c r="AEX49"/>
      <c r="AEY49"/>
      <c r="AEZ49"/>
      <c r="AFA49"/>
      <c r="AFB49"/>
      <c r="AFC49"/>
      <c r="AFD49"/>
      <c r="AFE49"/>
      <c r="AFF49"/>
      <c r="AFG49"/>
      <c r="AFH49"/>
      <c r="AFI49"/>
      <c r="AFJ49"/>
      <c r="AFK49"/>
      <c r="AFL49"/>
      <c r="AFM49"/>
      <c r="AFN49"/>
      <c r="AFO49"/>
      <c r="AFP49"/>
      <c r="AFQ49"/>
      <c r="AFR49"/>
      <c r="AFS49"/>
      <c r="AFT49"/>
      <c r="AFU49"/>
      <c r="AFV49"/>
      <c r="AFW49"/>
      <c r="AFX49"/>
      <c r="AFY49"/>
      <c r="AFZ49"/>
      <c r="AGA49"/>
      <c r="AGB49"/>
      <c r="AGC49"/>
      <c r="AGD49"/>
      <c r="AGE49"/>
      <c r="AGF49"/>
      <c r="AGG49"/>
      <c r="AGH49"/>
      <c r="AGI49"/>
      <c r="AGJ49"/>
      <c r="AGK49"/>
      <c r="AGL49"/>
      <c r="AGM49"/>
      <c r="AGN49"/>
      <c r="AGO49"/>
      <c r="AGP49"/>
      <c r="AGQ49"/>
      <c r="AGR49"/>
      <c r="AGS49"/>
      <c r="AGT49"/>
      <c r="AGU49"/>
      <c r="AGV49"/>
      <c r="AGW49"/>
      <c r="AGX49"/>
      <c r="AGY49"/>
      <c r="AGZ49"/>
      <c r="AHA49"/>
      <c r="AHB49"/>
      <c r="AHC49"/>
      <c r="AHD49"/>
      <c r="AHE49"/>
      <c r="AHF49"/>
      <c r="AHG49"/>
      <c r="AHH49"/>
      <c r="AHI49"/>
      <c r="AHJ49"/>
      <c r="AHK49"/>
      <c r="AHL49"/>
      <c r="AHM49"/>
      <c r="AHN49"/>
      <c r="AHO49"/>
      <c r="AHP49"/>
      <c r="AHQ49"/>
      <c r="AHR49"/>
      <c r="AHS49"/>
      <c r="AHT49"/>
      <c r="AHU49"/>
      <c r="AHV49"/>
      <c r="AHW49"/>
      <c r="AHX49"/>
      <c r="AHY49"/>
      <c r="AHZ49"/>
      <c r="AIA49"/>
      <c r="AIB49"/>
      <c r="AIC49"/>
      <c r="AID49"/>
      <c r="AIE49"/>
      <c r="AIF49"/>
      <c r="AIG49"/>
      <c r="AIH49"/>
      <c r="AII49"/>
      <c r="AIJ49"/>
      <c r="AIK49"/>
      <c r="AIL49"/>
      <c r="AIM49"/>
      <c r="AIN49"/>
      <c r="AIO49"/>
      <c r="AIP49"/>
      <c r="AIQ49"/>
      <c r="AIR49"/>
      <c r="AIS49"/>
      <c r="AIT49"/>
      <c r="AIU49"/>
      <c r="AIV49"/>
      <c r="AIW49"/>
      <c r="AIX49"/>
      <c r="AIY49"/>
      <c r="AIZ49"/>
      <c r="AJA49"/>
      <c r="AJB49"/>
      <c r="AJC49"/>
      <c r="AJD49"/>
      <c r="AJE49"/>
      <c r="AJF49"/>
      <c r="AJG49"/>
      <c r="AJH49"/>
      <c r="AJI49"/>
      <c r="AJJ49"/>
      <c r="AJK49"/>
      <c r="AJL49"/>
      <c r="AJM49"/>
      <c r="AJN49"/>
      <c r="AJO49"/>
      <c r="AJP49"/>
      <c r="AJQ49"/>
      <c r="AJR49"/>
      <c r="AJS49"/>
      <c r="AJT49"/>
      <c r="AJU49"/>
      <c r="AJV49"/>
      <c r="AJW49"/>
      <c r="AJX49"/>
      <c r="AJY49"/>
      <c r="AJZ49"/>
      <c r="AKA49"/>
      <c r="AKB49"/>
      <c r="AKC49"/>
      <c r="AKD49"/>
      <c r="AKE49"/>
      <c r="AKF49"/>
      <c r="AKG49"/>
      <c r="AKH49"/>
      <c r="AKI49"/>
      <c r="AKJ49"/>
      <c r="AKK49"/>
      <c r="AKL49"/>
      <c r="AKM49"/>
      <c r="AKN49"/>
      <c r="AKO49"/>
      <c r="AKP49"/>
      <c r="AKQ49"/>
      <c r="AKR49"/>
      <c r="AKS49"/>
      <c r="AKT49"/>
      <c r="AKU49"/>
      <c r="AKV49"/>
      <c r="AKW49"/>
      <c r="AKX49"/>
      <c r="AKY49"/>
      <c r="AKZ49"/>
      <c r="ALA49"/>
      <c r="ALB49"/>
      <c r="ALC49"/>
      <c r="ALD49"/>
      <c r="ALE49"/>
      <c r="ALF49"/>
      <c r="ALG49"/>
      <c r="ALH49"/>
      <c r="ALI49"/>
      <c r="ALJ49"/>
      <c r="ALK49"/>
      <c r="ALL49"/>
      <c r="ALM49"/>
      <c r="ALN49"/>
      <c r="ALO49"/>
      <c r="ALP49"/>
      <c r="ALQ49"/>
      <c r="ALR49"/>
      <c r="ALS49"/>
      <c r="ALT49"/>
      <c r="ALU49"/>
      <c r="ALV49"/>
      <c r="ALW49"/>
      <c r="ALX49"/>
      <c r="ALY49"/>
      <c r="ALZ49"/>
      <c r="AMA49"/>
      <c r="AMB49"/>
      <c r="AMC49"/>
      <c r="AMD49"/>
      <c r="AME49"/>
      <c r="AMF49"/>
      <c r="AMG49"/>
      <c r="AMH49"/>
      <c r="AMI49"/>
      <c r="AMJ49"/>
      <c r="AMK49"/>
      <c r="AML49"/>
      <c r="AMM49"/>
      <c r="AMN49"/>
      <c r="AMO49"/>
      <c r="AMP49"/>
      <c r="AMQ49"/>
      <c r="AMR49"/>
      <c r="AMS49"/>
      <c r="AMT49"/>
      <c r="AMU49"/>
      <c r="AMV49"/>
      <c r="AMW49"/>
      <c r="AMX49"/>
      <c r="AMY49"/>
      <c r="AMZ49"/>
      <c r="ANA49"/>
      <c r="ANB49"/>
      <c r="ANC49"/>
      <c r="AND49"/>
      <c r="ANE49"/>
      <c r="ANF49"/>
      <c r="ANG49"/>
      <c r="ANH49"/>
      <c r="ANI49"/>
      <c r="ANJ49"/>
      <c r="ANK49"/>
      <c r="ANL49"/>
      <c r="ANM49"/>
      <c r="ANN49"/>
      <c r="ANO49"/>
      <c r="ANP49"/>
      <c r="ANQ49"/>
      <c r="ANR49"/>
      <c r="ANS49"/>
      <c r="ANT49"/>
      <c r="ANU49"/>
      <c r="ANV49"/>
      <c r="ANW49"/>
      <c r="ANX49"/>
      <c r="ANY49"/>
      <c r="ANZ49"/>
      <c r="AOA49"/>
      <c r="AOB49"/>
      <c r="AOC49"/>
      <c r="AOD49"/>
      <c r="AOE49"/>
      <c r="AOF49"/>
      <c r="AOG49"/>
      <c r="AOH49"/>
      <c r="AOI49"/>
      <c r="AOJ49"/>
      <c r="AOK49"/>
      <c r="AOL49"/>
      <c r="AOM49"/>
      <c r="AON49"/>
      <c r="AOO49"/>
      <c r="AOP49"/>
      <c r="AOQ49"/>
      <c r="AOR49"/>
      <c r="AOS49"/>
      <c r="AOT49"/>
      <c r="AOU49"/>
      <c r="AOV49"/>
      <c r="AOW49"/>
      <c r="AOX49"/>
      <c r="AOY49"/>
      <c r="AOZ49"/>
      <c r="APA49"/>
      <c r="APB49"/>
      <c r="APC49"/>
      <c r="APD49"/>
      <c r="APE49"/>
      <c r="APF49"/>
      <c r="APG49"/>
      <c r="APH49"/>
      <c r="API49"/>
      <c r="APJ49"/>
      <c r="APK49"/>
      <c r="APL49"/>
      <c r="APM49"/>
      <c r="APN49"/>
      <c r="APO49"/>
      <c r="APP49"/>
      <c r="APQ49"/>
      <c r="APR49"/>
      <c r="APS49"/>
      <c r="APT49"/>
      <c r="APU49"/>
      <c r="APV49"/>
      <c r="APW49"/>
      <c r="APX49"/>
      <c r="APY49"/>
      <c r="APZ49"/>
      <c r="AQA49"/>
      <c r="AQB49"/>
      <c r="AQC49"/>
      <c r="AQD49"/>
      <c r="AQE49"/>
      <c r="AQF49"/>
      <c r="AQG49"/>
      <c r="AQH49"/>
      <c r="AQI49"/>
      <c r="AQJ49"/>
      <c r="AQK49"/>
      <c r="AQL49"/>
      <c r="AQM49"/>
      <c r="AQN49"/>
      <c r="AQO49"/>
      <c r="AQP49"/>
      <c r="AQQ49"/>
      <c r="AQR49"/>
      <c r="AQS49"/>
      <c r="AQT49"/>
      <c r="AQU49"/>
      <c r="AQV49"/>
      <c r="AQW49"/>
      <c r="AQX49"/>
      <c r="AQY49"/>
      <c r="AQZ49"/>
      <c r="ARA49"/>
      <c r="ARB49"/>
      <c r="ARC49"/>
      <c r="ARD49"/>
      <c r="ARE49"/>
      <c r="ARF49"/>
      <c r="ARG49"/>
      <c r="ARH49"/>
      <c r="ARI49"/>
      <c r="ARJ49"/>
      <c r="ARK49"/>
      <c r="ARL49"/>
      <c r="ARM49"/>
      <c r="ARN49"/>
      <c r="ARO49"/>
      <c r="ARP49"/>
      <c r="ARQ49"/>
      <c r="ARR49"/>
      <c r="ARS49"/>
      <c r="ART49"/>
      <c r="ARU49"/>
      <c r="ARV49"/>
      <c r="ARW49"/>
      <c r="ARX49"/>
      <c r="ARY49"/>
      <c r="ARZ49"/>
      <c r="ASA49"/>
      <c r="ASB49"/>
      <c r="ASC49"/>
      <c r="ASD49"/>
      <c r="ASE49"/>
      <c r="ASF49"/>
      <c r="ASG49"/>
      <c r="ASH49"/>
      <c r="ASI49"/>
      <c r="ASJ49"/>
      <c r="ASK49"/>
      <c r="ASL49"/>
      <c r="ASM49"/>
      <c r="ASN49"/>
      <c r="ASO49"/>
      <c r="ASP49"/>
      <c r="ASQ49"/>
      <c r="ASR49"/>
      <c r="ASS49"/>
      <c r="AST49"/>
      <c r="ASU49"/>
      <c r="ASV49"/>
      <c r="ASW49"/>
      <c r="ASX49"/>
      <c r="ASY49"/>
      <c r="ASZ49"/>
      <c r="ATA49"/>
      <c r="ATB49"/>
      <c r="ATC49"/>
      <c r="ATD49"/>
      <c r="ATE49"/>
      <c r="ATF49"/>
      <c r="ATG49"/>
      <c r="ATH49"/>
      <c r="ATI49"/>
      <c r="ATJ49"/>
      <c r="ATK49"/>
      <c r="ATL49"/>
      <c r="ATM49"/>
      <c r="ATN49"/>
      <c r="ATO49"/>
      <c r="ATP49"/>
      <c r="ATQ49"/>
      <c r="ATR49"/>
      <c r="ATS49"/>
      <c r="ATT49"/>
      <c r="ATU49"/>
      <c r="ATV49"/>
      <c r="ATW49"/>
      <c r="ATX49"/>
      <c r="ATY49"/>
      <c r="ATZ49"/>
      <c r="AUA49"/>
      <c r="AUB49"/>
      <c r="AUC49"/>
      <c r="AUD49"/>
      <c r="AUE49"/>
      <c r="AUF49"/>
      <c r="AUG49"/>
      <c r="AUH49"/>
      <c r="AUI49"/>
      <c r="AUJ49"/>
      <c r="AUK49"/>
      <c r="AUL49"/>
      <c r="AUM49"/>
      <c r="AUN49"/>
      <c r="AUO49"/>
      <c r="AUP49"/>
      <c r="AUQ49"/>
      <c r="AUR49"/>
      <c r="AUS49"/>
      <c r="AUT49"/>
      <c r="AUU49"/>
      <c r="AUV49"/>
      <c r="AUW49"/>
      <c r="AUX49"/>
      <c r="AUY49"/>
      <c r="AUZ49"/>
      <c r="AVA49"/>
      <c r="AVB49"/>
      <c r="AVC49"/>
      <c r="AVD49"/>
      <c r="AVE49"/>
      <c r="AVF49"/>
      <c r="AVG49"/>
      <c r="AVH49"/>
      <c r="AVI49"/>
      <c r="AVJ49"/>
      <c r="AVK49"/>
      <c r="AVL49"/>
      <c r="AVM49"/>
      <c r="AVN49"/>
      <c r="AVO49"/>
      <c r="AVP49"/>
      <c r="AVQ49"/>
      <c r="AVR49"/>
      <c r="AVS49"/>
      <c r="AVT49"/>
      <c r="AVU49"/>
      <c r="AVV49"/>
      <c r="AVW49"/>
      <c r="AVX49"/>
      <c r="AVY49"/>
      <c r="AVZ49"/>
      <c r="AWA49"/>
      <c r="AWB49"/>
      <c r="AWC49"/>
      <c r="AWD49"/>
      <c r="AWE49"/>
      <c r="AWF49"/>
      <c r="AWG49"/>
      <c r="AWH49"/>
      <c r="AWI49"/>
      <c r="AWJ49"/>
      <c r="AWK49"/>
      <c r="AWL49"/>
      <c r="AWM49"/>
      <c r="AWN49"/>
      <c r="AWO49"/>
      <c r="AWP49"/>
      <c r="AWQ49"/>
      <c r="AWR49"/>
      <c r="AWS49"/>
      <c r="AWT49"/>
      <c r="AWU49"/>
      <c r="AWV49"/>
      <c r="AWW49"/>
      <c r="AWX49"/>
      <c r="AWY49"/>
      <c r="AWZ49"/>
      <c r="AXA49"/>
      <c r="AXB49"/>
      <c r="AXC49"/>
      <c r="AXD49"/>
      <c r="AXE49"/>
      <c r="AXF49"/>
      <c r="AXG49"/>
      <c r="AXH49"/>
      <c r="AXI49"/>
      <c r="AXJ49"/>
      <c r="AXK49"/>
      <c r="AXL49"/>
      <c r="AXM49"/>
      <c r="AXN49"/>
      <c r="AXO49"/>
      <c r="AXP49"/>
      <c r="AXQ49"/>
      <c r="AXR49"/>
      <c r="AXS49"/>
      <c r="AXT49"/>
      <c r="AXU49"/>
      <c r="AXV49"/>
      <c r="AXW49"/>
      <c r="AXX49"/>
      <c r="AXY49"/>
      <c r="AXZ49"/>
      <c r="AYA49"/>
      <c r="AYB49"/>
      <c r="AYC49"/>
      <c r="AYD49"/>
      <c r="AYE49"/>
      <c r="AYF49"/>
      <c r="AYG49"/>
      <c r="AYH49"/>
      <c r="AYI49"/>
      <c r="AYJ49"/>
      <c r="AYK49"/>
      <c r="AYL49"/>
      <c r="AYM49"/>
      <c r="AYN49"/>
      <c r="AYO49"/>
      <c r="AYP49"/>
      <c r="AYQ49"/>
      <c r="AYR49"/>
      <c r="AYS49"/>
      <c r="AYT49"/>
      <c r="AYU49"/>
      <c r="AYV49"/>
      <c r="AYW49"/>
      <c r="AYX49"/>
      <c r="AYY49"/>
      <c r="AYZ49"/>
      <c r="AZA49"/>
      <c r="AZB49"/>
      <c r="AZC49"/>
      <c r="AZD49"/>
      <c r="AZE49"/>
      <c r="AZF49"/>
      <c r="AZG49"/>
      <c r="AZH49"/>
      <c r="AZI49"/>
      <c r="AZJ49"/>
      <c r="AZK49"/>
      <c r="AZL49"/>
      <c r="AZM49"/>
      <c r="AZN49"/>
      <c r="AZO49"/>
      <c r="AZP49"/>
      <c r="AZQ49"/>
      <c r="AZR49"/>
      <c r="AZS49"/>
      <c r="AZT49"/>
      <c r="AZU49"/>
      <c r="AZV49"/>
      <c r="AZW49"/>
      <c r="AZX49"/>
      <c r="AZY49"/>
      <c r="AZZ49"/>
      <c r="BAA49"/>
      <c r="BAB49"/>
      <c r="BAC49"/>
      <c r="BAD49"/>
      <c r="BAE49"/>
      <c r="BAF49"/>
      <c r="BAG49"/>
      <c r="BAH49"/>
      <c r="BAI49"/>
      <c r="BAJ49"/>
      <c r="BAK49"/>
      <c r="BAL49"/>
      <c r="BAM49"/>
      <c r="BAN49"/>
      <c r="BAO49"/>
      <c r="BAP49"/>
      <c r="BAQ49"/>
      <c r="BAR49"/>
      <c r="BAS49"/>
      <c r="BAT49"/>
      <c r="BAU49"/>
      <c r="BAV49"/>
      <c r="BAW49"/>
      <c r="BAX49"/>
      <c r="BAY49"/>
      <c r="BAZ49"/>
      <c r="BBA49"/>
      <c r="BBB49"/>
      <c r="BBC49"/>
      <c r="BBD49"/>
      <c r="BBE49"/>
      <c r="BBF49"/>
      <c r="BBG49"/>
      <c r="BBH49"/>
      <c r="BBI49"/>
      <c r="BBJ49"/>
      <c r="BBK49"/>
      <c r="BBL49"/>
      <c r="BBM49"/>
      <c r="BBN49"/>
      <c r="BBO49"/>
      <c r="BBP49"/>
      <c r="BBQ49"/>
      <c r="BBR49"/>
      <c r="BBS49"/>
      <c r="BBT49"/>
      <c r="BBU49"/>
      <c r="BBV49"/>
      <c r="BBW49"/>
      <c r="BBX49"/>
      <c r="BBY49"/>
      <c r="BBZ49"/>
      <c r="BCA49"/>
      <c r="BCB49"/>
      <c r="BCC49"/>
      <c r="BCD49"/>
      <c r="BCE49"/>
      <c r="BCF49"/>
      <c r="BCG49"/>
      <c r="BCH49"/>
      <c r="BCI49"/>
      <c r="BCJ49"/>
      <c r="BCK49"/>
      <c r="BCL49"/>
      <c r="BCM49"/>
      <c r="BCN49"/>
      <c r="BCO49"/>
      <c r="BCP49"/>
      <c r="BCQ49"/>
      <c r="BCR49"/>
      <c r="BCS49"/>
      <c r="BCT49"/>
      <c r="BCU49"/>
      <c r="BCV49"/>
      <c r="BCW49"/>
      <c r="BCX49"/>
      <c r="BCY49"/>
      <c r="BCZ49"/>
      <c r="BDA49"/>
      <c r="BDB49"/>
      <c r="BDC49"/>
      <c r="BDD49"/>
      <c r="BDE49"/>
      <c r="BDF49"/>
      <c r="BDG49"/>
      <c r="BDH49"/>
      <c r="BDI49"/>
      <c r="BDJ49"/>
      <c r="BDK49"/>
      <c r="BDL49"/>
      <c r="BDM49"/>
      <c r="BDN49"/>
      <c r="BDO49"/>
      <c r="BDP49"/>
      <c r="BDQ49"/>
      <c r="BDR49"/>
      <c r="BDS49"/>
      <c r="BDT49"/>
      <c r="BDU49"/>
      <c r="BDV49"/>
      <c r="BDW49"/>
      <c r="BDX49"/>
      <c r="BDY49"/>
      <c r="BDZ49"/>
      <c r="BEA49"/>
      <c r="BEB49"/>
      <c r="BEC49"/>
      <c r="BED49"/>
      <c r="BEE49"/>
      <c r="BEF49"/>
      <c r="BEG49"/>
      <c r="BEH49"/>
      <c r="BEI49"/>
      <c r="BEJ49"/>
      <c r="BEK49"/>
      <c r="BEL49"/>
      <c r="BEM49"/>
      <c r="BEN49"/>
      <c r="BEO49"/>
      <c r="BEP49"/>
      <c r="BEQ49"/>
      <c r="BER49"/>
      <c r="BES49"/>
      <c r="BET49"/>
      <c r="BEU49"/>
      <c r="BEV49"/>
      <c r="BEW49"/>
      <c r="BEX49"/>
      <c r="BEY49"/>
      <c r="BEZ49"/>
      <c r="BFA49"/>
      <c r="BFB49"/>
      <c r="BFC49"/>
      <c r="BFD49"/>
      <c r="BFE49"/>
      <c r="BFF49"/>
      <c r="BFG49"/>
      <c r="BFH49"/>
      <c r="BFI49"/>
      <c r="BFJ49"/>
      <c r="BFK49"/>
      <c r="BFL49"/>
      <c r="BFM49"/>
      <c r="BFN49"/>
      <c r="BFO49"/>
      <c r="BFP49"/>
      <c r="BFQ49"/>
      <c r="BFR49"/>
      <c r="BFS49"/>
      <c r="BFT49"/>
      <c r="BFU49"/>
      <c r="BFV49"/>
      <c r="BFW49"/>
      <c r="BFX49"/>
      <c r="BFY49"/>
      <c r="BFZ49"/>
      <c r="BGA49"/>
      <c r="BGB49"/>
      <c r="BGC49"/>
      <c r="BGD49"/>
      <c r="BGE49"/>
      <c r="BGF49"/>
      <c r="BGG49"/>
      <c r="BGH49"/>
      <c r="BGI49"/>
      <c r="BGJ49"/>
      <c r="BGK49"/>
      <c r="BGL49"/>
      <c r="BGM49"/>
      <c r="BGN49"/>
      <c r="BGO49"/>
      <c r="BGP49"/>
      <c r="BGQ49"/>
      <c r="BGR49"/>
      <c r="BGS49"/>
      <c r="BGT49"/>
      <c r="BGU49"/>
      <c r="BGV49"/>
      <c r="BGW49"/>
      <c r="BGX49"/>
      <c r="BGY49"/>
      <c r="BGZ49"/>
      <c r="BHA49"/>
      <c r="BHB49"/>
      <c r="BHC49"/>
      <c r="BHD49"/>
      <c r="BHE49"/>
      <c r="BHF49"/>
      <c r="BHG49"/>
      <c r="BHH49"/>
      <c r="BHI49"/>
      <c r="BHJ49"/>
      <c r="BHK49"/>
      <c r="BHL49"/>
      <c r="BHM49"/>
      <c r="BHN49"/>
      <c r="BHO49"/>
      <c r="BHP49"/>
      <c r="BHQ49"/>
      <c r="BHR49"/>
      <c r="BHS49"/>
      <c r="BHT49"/>
      <c r="BHU49"/>
      <c r="BHV49"/>
      <c r="BHW49"/>
      <c r="BHX49"/>
      <c r="BHY49"/>
      <c r="BHZ49"/>
      <c r="BIA49"/>
      <c r="BIB49"/>
      <c r="BIC49"/>
      <c r="BID49"/>
      <c r="BIE49"/>
      <c r="BIF49"/>
      <c r="BIG49"/>
      <c r="BIH49"/>
      <c r="BII49"/>
      <c r="BIJ49"/>
      <c r="BIK49"/>
      <c r="BIL49"/>
      <c r="BIM49"/>
      <c r="BIN49"/>
      <c r="BIO49"/>
      <c r="BIP49"/>
      <c r="BIQ49"/>
    </row>
    <row r="50" spans="1:1603" s="28" customFormat="1" ht="54" customHeight="1" x14ac:dyDescent="0.2">
      <c r="A50" s="20" t="s">
        <v>306</v>
      </c>
      <c r="B50" s="81" t="s">
        <v>48</v>
      </c>
      <c r="C50" s="6" t="s">
        <v>49</v>
      </c>
      <c r="D50" s="6" t="s">
        <v>50</v>
      </c>
      <c r="E50" s="8" t="s">
        <v>133</v>
      </c>
      <c r="F50" s="89" t="s">
        <v>303</v>
      </c>
      <c r="G50" s="90">
        <v>136</v>
      </c>
      <c r="H50" s="74">
        <v>44006</v>
      </c>
      <c r="I50" s="89">
        <v>149</v>
      </c>
      <c r="J50" s="74">
        <v>44034</v>
      </c>
      <c r="K50" s="24">
        <v>7583730</v>
      </c>
      <c r="L50" s="43">
        <v>3791865</v>
      </c>
      <c r="M50" s="82">
        <v>44034</v>
      </c>
      <c r="N50" s="82">
        <v>44035</v>
      </c>
      <c r="O50" s="82">
        <v>44096</v>
      </c>
      <c r="P50" s="36" t="s">
        <v>307</v>
      </c>
      <c r="Q50" s="53">
        <v>44096</v>
      </c>
      <c r="R50" s="8">
        <v>195</v>
      </c>
      <c r="S50" s="53">
        <v>44092</v>
      </c>
      <c r="T50" s="8">
        <v>185</v>
      </c>
      <c r="U50" s="53">
        <v>44096</v>
      </c>
      <c r="V50" s="8"/>
      <c r="W50" s="8"/>
      <c r="X50" s="8"/>
      <c r="Y50" s="8"/>
      <c r="Z50" s="8"/>
      <c r="AA50" s="8"/>
      <c r="AB50" s="8"/>
      <c r="AC50" s="50" t="s">
        <v>109</v>
      </c>
      <c r="AD50" s="50"/>
      <c r="AE50" s="6"/>
      <c r="AF50" s="6"/>
      <c r="AG50" s="40">
        <f t="shared" si="4"/>
        <v>44096</v>
      </c>
      <c r="AH50" s="43">
        <v>3791865</v>
      </c>
      <c r="AI50" s="15"/>
      <c r="AJ50" s="43">
        <f t="shared" si="3"/>
        <v>11375595</v>
      </c>
      <c r="AK50" s="43">
        <f>+Tabla2[[#This Row],[VALOR TOTAL DE CONTRATACIÓN]]+Tabla2[[#This Row],[VALOR ADICIÓN NO. 1]]+Tabla2[[#This Row],[VALOR ADICIÓN NO.2]]</f>
        <v>11375595</v>
      </c>
      <c r="AL50" s="6" t="s">
        <v>54</v>
      </c>
      <c r="AM50" s="6"/>
      <c r="AN50" s="11"/>
      <c r="AO50" s="16" t="s">
        <v>56</v>
      </c>
      <c r="AP50" s="16" t="s">
        <v>111</v>
      </c>
      <c r="AQ50" s="6" t="s">
        <v>58</v>
      </c>
      <c r="AR50" s="87" t="s">
        <v>308</v>
      </c>
      <c r="AS50" s="44" t="s">
        <v>60</v>
      </c>
      <c r="AT50" s="5">
        <v>3</v>
      </c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  <c r="AMD50"/>
      <c r="AME50"/>
      <c r="AMF50"/>
      <c r="AMG50"/>
      <c r="AMH50"/>
      <c r="AMI50"/>
      <c r="AMJ50"/>
      <c r="AMK50"/>
      <c r="AML50"/>
      <c r="AMM50"/>
      <c r="AMN50"/>
      <c r="AMO50"/>
      <c r="AMP50"/>
      <c r="AMQ50"/>
      <c r="AMR50"/>
      <c r="AMS50"/>
      <c r="AMT50"/>
      <c r="AMU50"/>
      <c r="AMV50"/>
      <c r="AMW50"/>
      <c r="AMX50"/>
      <c r="AMY50"/>
      <c r="AMZ50"/>
      <c r="ANA50"/>
      <c r="ANB50"/>
      <c r="ANC50"/>
      <c r="AND50"/>
      <c r="ANE50"/>
      <c r="ANF50"/>
      <c r="ANG50"/>
      <c r="ANH50"/>
      <c r="ANI50"/>
      <c r="ANJ50"/>
      <c r="ANK50"/>
      <c r="ANL50"/>
      <c r="ANM50"/>
      <c r="ANN50"/>
      <c r="ANO50"/>
      <c r="ANP50"/>
      <c r="ANQ50"/>
      <c r="ANR50"/>
      <c r="ANS50"/>
      <c r="ANT50"/>
      <c r="ANU50"/>
      <c r="ANV50"/>
      <c r="ANW50"/>
      <c r="ANX50"/>
      <c r="ANY50"/>
      <c r="ANZ50"/>
      <c r="AOA50"/>
      <c r="AOB50"/>
      <c r="AOC50"/>
      <c r="AOD50"/>
      <c r="AOE50"/>
      <c r="AOF50"/>
      <c r="AOG50"/>
      <c r="AOH50"/>
      <c r="AOI50"/>
      <c r="AOJ50"/>
      <c r="AOK50"/>
      <c r="AOL50"/>
      <c r="AOM50"/>
      <c r="AON50"/>
      <c r="AOO50"/>
      <c r="AOP50"/>
      <c r="AOQ50"/>
      <c r="AOR50"/>
      <c r="AOS50"/>
      <c r="AOT50"/>
      <c r="AOU50"/>
      <c r="AOV50"/>
      <c r="AOW50"/>
      <c r="AOX50"/>
      <c r="AOY50"/>
      <c r="AOZ50"/>
      <c r="APA50"/>
      <c r="APB50"/>
      <c r="APC50"/>
      <c r="APD50"/>
      <c r="APE50"/>
      <c r="APF50"/>
      <c r="APG50"/>
      <c r="APH50"/>
      <c r="API50"/>
      <c r="APJ50"/>
      <c r="APK50"/>
      <c r="APL50"/>
      <c r="APM50"/>
      <c r="APN50"/>
      <c r="APO50"/>
      <c r="APP50"/>
      <c r="APQ50"/>
      <c r="APR50"/>
      <c r="APS50"/>
      <c r="APT50"/>
      <c r="APU50"/>
      <c r="APV50"/>
      <c r="APW50"/>
      <c r="APX50"/>
      <c r="APY50"/>
      <c r="APZ50"/>
      <c r="AQA50"/>
      <c r="AQB50"/>
      <c r="AQC50"/>
      <c r="AQD50"/>
      <c r="AQE50"/>
      <c r="AQF50"/>
      <c r="AQG50"/>
      <c r="AQH50"/>
      <c r="AQI50"/>
      <c r="AQJ50"/>
      <c r="AQK50"/>
      <c r="AQL50"/>
      <c r="AQM50"/>
      <c r="AQN50"/>
      <c r="AQO50"/>
      <c r="AQP50"/>
      <c r="AQQ50"/>
      <c r="AQR50"/>
      <c r="AQS50"/>
      <c r="AQT50"/>
      <c r="AQU50"/>
      <c r="AQV50"/>
      <c r="AQW50"/>
      <c r="AQX50"/>
      <c r="AQY50"/>
      <c r="AQZ50"/>
      <c r="ARA50"/>
      <c r="ARB50"/>
      <c r="ARC50"/>
      <c r="ARD50"/>
      <c r="ARE50"/>
      <c r="ARF50"/>
      <c r="ARG50"/>
      <c r="ARH50"/>
      <c r="ARI50"/>
      <c r="ARJ50"/>
      <c r="ARK50"/>
      <c r="ARL50"/>
      <c r="ARM50"/>
      <c r="ARN50"/>
      <c r="ARO50"/>
      <c r="ARP50"/>
      <c r="ARQ50"/>
      <c r="ARR50"/>
      <c r="ARS50"/>
      <c r="ART50"/>
      <c r="ARU50"/>
      <c r="ARV50"/>
      <c r="ARW50"/>
      <c r="ARX50"/>
      <c r="ARY50"/>
      <c r="ARZ50"/>
      <c r="ASA50"/>
      <c r="ASB50"/>
      <c r="ASC50"/>
      <c r="ASD50"/>
      <c r="ASE50"/>
      <c r="ASF50"/>
      <c r="ASG50"/>
      <c r="ASH50"/>
      <c r="ASI50"/>
      <c r="ASJ50"/>
      <c r="ASK50"/>
      <c r="ASL50"/>
      <c r="ASM50"/>
      <c r="ASN50"/>
      <c r="ASO50"/>
      <c r="ASP50"/>
      <c r="ASQ50"/>
      <c r="ASR50"/>
      <c r="ASS50"/>
      <c r="AST50"/>
      <c r="ASU50"/>
      <c r="ASV50"/>
      <c r="ASW50"/>
      <c r="ASX50"/>
      <c r="ASY50"/>
      <c r="ASZ50"/>
      <c r="ATA50"/>
      <c r="ATB50"/>
      <c r="ATC50"/>
      <c r="ATD50"/>
      <c r="ATE50"/>
      <c r="ATF50"/>
      <c r="ATG50"/>
      <c r="ATH50"/>
      <c r="ATI50"/>
      <c r="ATJ50"/>
      <c r="ATK50"/>
      <c r="ATL50"/>
      <c r="ATM50"/>
      <c r="ATN50"/>
      <c r="ATO50"/>
      <c r="ATP50"/>
      <c r="ATQ50"/>
      <c r="ATR50"/>
      <c r="ATS50"/>
      <c r="ATT50"/>
      <c r="ATU50"/>
      <c r="ATV50"/>
      <c r="ATW50"/>
      <c r="ATX50"/>
      <c r="ATY50"/>
      <c r="ATZ50"/>
      <c r="AUA50"/>
      <c r="AUB50"/>
      <c r="AUC50"/>
      <c r="AUD50"/>
      <c r="AUE50"/>
      <c r="AUF50"/>
      <c r="AUG50"/>
      <c r="AUH50"/>
      <c r="AUI50"/>
      <c r="AUJ50"/>
      <c r="AUK50"/>
      <c r="AUL50"/>
      <c r="AUM50"/>
      <c r="AUN50"/>
      <c r="AUO50"/>
      <c r="AUP50"/>
      <c r="AUQ50"/>
      <c r="AUR50"/>
      <c r="AUS50"/>
      <c r="AUT50"/>
      <c r="AUU50"/>
      <c r="AUV50"/>
      <c r="AUW50"/>
      <c r="AUX50"/>
      <c r="AUY50"/>
      <c r="AUZ50"/>
      <c r="AVA50"/>
      <c r="AVB50"/>
      <c r="AVC50"/>
      <c r="AVD50"/>
      <c r="AVE50"/>
      <c r="AVF50"/>
      <c r="AVG50"/>
      <c r="AVH50"/>
      <c r="AVI50"/>
      <c r="AVJ50"/>
      <c r="AVK50"/>
      <c r="AVL50"/>
      <c r="AVM50"/>
      <c r="AVN50"/>
      <c r="AVO50"/>
      <c r="AVP50"/>
      <c r="AVQ50"/>
      <c r="AVR50"/>
      <c r="AVS50"/>
      <c r="AVT50"/>
      <c r="AVU50"/>
      <c r="AVV50"/>
      <c r="AVW50"/>
      <c r="AVX50"/>
      <c r="AVY50"/>
      <c r="AVZ50"/>
      <c r="AWA50"/>
      <c r="AWB50"/>
      <c r="AWC50"/>
      <c r="AWD50"/>
      <c r="AWE50"/>
      <c r="AWF50"/>
      <c r="AWG50"/>
      <c r="AWH50"/>
      <c r="AWI50"/>
      <c r="AWJ50"/>
      <c r="AWK50"/>
      <c r="AWL50"/>
      <c r="AWM50"/>
      <c r="AWN50"/>
      <c r="AWO50"/>
      <c r="AWP50"/>
      <c r="AWQ50"/>
      <c r="AWR50"/>
      <c r="AWS50"/>
      <c r="AWT50"/>
      <c r="AWU50"/>
      <c r="AWV50"/>
      <c r="AWW50"/>
      <c r="AWX50"/>
      <c r="AWY50"/>
      <c r="AWZ50"/>
      <c r="AXA50"/>
      <c r="AXB50"/>
      <c r="AXC50"/>
      <c r="AXD50"/>
      <c r="AXE50"/>
      <c r="AXF50"/>
      <c r="AXG50"/>
      <c r="AXH50"/>
      <c r="AXI50"/>
      <c r="AXJ50"/>
      <c r="AXK50"/>
      <c r="AXL50"/>
      <c r="AXM50"/>
      <c r="AXN50"/>
      <c r="AXO50"/>
      <c r="AXP50"/>
      <c r="AXQ50"/>
      <c r="AXR50"/>
      <c r="AXS50"/>
      <c r="AXT50"/>
      <c r="AXU50"/>
      <c r="AXV50"/>
      <c r="AXW50"/>
      <c r="AXX50"/>
      <c r="AXY50"/>
      <c r="AXZ50"/>
      <c r="AYA50"/>
      <c r="AYB50"/>
      <c r="AYC50"/>
      <c r="AYD50"/>
      <c r="AYE50"/>
      <c r="AYF50"/>
      <c r="AYG50"/>
      <c r="AYH50"/>
      <c r="AYI50"/>
      <c r="AYJ50"/>
      <c r="AYK50"/>
      <c r="AYL50"/>
      <c r="AYM50"/>
      <c r="AYN50"/>
      <c r="AYO50"/>
      <c r="AYP50"/>
      <c r="AYQ50"/>
      <c r="AYR50"/>
      <c r="AYS50"/>
      <c r="AYT50"/>
      <c r="AYU50"/>
      <c r="AYV50"/>
      <c r="AYW50"/>
      <c r="AYX50"/>
      <c r="AYY50"/>
      <c r="AYZ50"/>
      <c r="AZA50"/>
      <c r="AZB50"/>
      <c r="AZC50"/>
      <c r="AZD50"/>
      <c r="AZE50"/>
      <c r="AZF50"/>
      <c r="AZG50"/>
      <c r="AZH50"/>
      <c r="AZI50"/>
      <c r="AZJ50"/>
      <c r="AZK50"/>
      <c r="AZL50"/>
      <c r="AZM50"/>
      <c r="AZN50"/>
      <c r="AZO50"/>
      <c r="AZP50"/>
      <c r="AZQ50"/>
      <c r="AZR50"/>
      <c r="AZS50"/>
      <c r="AZT50"/>
      <c r="AZU50"/>
      <c r="AZV50"/>
      <c r="AZW50"/>
      <c r="AZX50"/>
      <c r="AZY50"/>
      <c r="AZZ50"/>
      <c r="BAA50"/>
      <c r="BAB50"/>
      <c r="BAC50"/>
      <c r="BAD50"/>
      <c r="BAE50"/>
      <c r="BAF50"/>
      <c r="BAG50"/>
      <c r="BAH50"/>
      <c r="BAI50"/>
      <c r="BAJ50"/>
      <c r="BAK50"/>
      <c r="BAL50"/>
      <c r="BAM50"/>
      <c r="BAN50"/>
      <c r="BAO50"/>
      <c r="BAP50"/>
      <c r="BAQ50"/>
      <c r="BAR50"/>
      <c r="BAS50"/>
      <c r="BAT50"/>
      <c r="BAU50"/>
      <c r="BAV50"/>
      <c r="BAW50"/>
      <c r="BAX50"/>
      <c r="BAY50"/>
      <c r="BAZ50"/>
      <c r="BBA50"/>
      <c r="BBB50"/>
      <c r="BBC50"/>
      <c r="BBD50"/>
      <c r="BBE50"/>
      <c r="BBF50"/>
      <c r="BBG50"/>
      <c r="BBH50"/>
      <c r="BBI50"/>
      <c r="BBJ50"/>
      <c r="BBK50"/>
      <c r="BBL50"/>
      <c r="BBM50"/>
      <c r="BBN50"/>
      <c r="BBO50"/>
      <c r="BBP50"/>
      <c r="BBQ50"/>
      <c r="BBR50"/>
      <c r="BBS50"/>
      <c r="BBT50"/>
      <c r="BBU50"/>
      <c r="BBV50"/>
      <c r="BBW50"/>
      <c r="BBX50"/>
      <c r="BBY50"/>
      <c r="BBZ50"/>
      <c r="BCA50"/>
      <c r="BCB50"/>
      <c r="BCC50"/>
      <c r="BCD50"/>
      <c r="BCE50"/>
      <c r="BCF50"/>
      <c r="BCG50"/>
      <c r="BCH50"/>
      <c r="BCI50"/>
      <c r="BCJ50"/>
      <c r="BCK50"/>
      <c r="BCL50"/>
      <c r="BCM50"/>
      <c r="BCN50"/>
      <c r="BCO50"/>
      <c r="BCP50"/>
      <c r="BCQ50"/>
      <c r="BCR50"/>
      <c r="BCS50"/>
      <c r="BCT50"/>
      <c r="BCU50"/>
      <c r="BCV50"/>
      <c r="BCW50"/>
      <c r="BCX50"/>
      <c r="BCY50"/>
      <c r="BCZ50"/>
      <c r="BDA50"/>
      <c r="BDB50"/>
      <c r="BDC50"/>
      <c r="BDD50"/>
      <c r="BDE50"/>
      <c r="BDF50"/>
      <c r="BDG50"/>
      <c r="BDH50"/>
      <c r="BDI50"/>
      <c r="BDJ50"/>
      <c r="BDK50"/>
      <c r="BDL50"/>
      <c r="BDM50"/>
      <c r="BDN50"/>
      <c r="BDO50"/>
      <c r="BDP50"/>
      <c r="BDQ50"/>
      <c r="BDR50"/>
      <c r="BDS50"/>
      <c r="BDT50"/>
      <c r="BDU50"/>
      <c r="BDV50"/>
      <c r="BDW50"/>
      <c r="BDX50"/>
      <c r="BDY50"/>
      <c r="BDZ50"/>
      <c r="BEA50"/>
      <c r="BEB50"/>
      <c r="BEC50"/>
      <c r="BED50"/>
      <c r="BEE50"/>
      <c r="BEF50"/>
      <c r="BEG50"/>
      <c r="BEH50"/>
      <c r="BEI50"/>
      <c r="BEJ50"/>
      <c r="BEK50"/>
      <c r="BEL50"/>
      <c r="BEM50"/>
      <c r="BEN50"/>
      <c r="BEO50"/>
      <c r="BEP50"/>
      <c r="BEQ50"/>
      <c r="BER50"/>
      <c r="BES50"/>
      <c r="BET50"/>
      <c r="BEU50"/>
      <c r="BEV50"/>
      <c r="BEW50"/>
      <c r="BEX50"/>
      <c r="BEY50"/>
      <c r="BEZ50"/>
      <c r="BFA50"/>
      <c r="BFB50"/>
      <c r="BFC50"/>
      <c r="BFD50"/>
      <c r="BFE50"/>
      <c r="BFF50"/>
      <c r="BFG50"/>
      <c r="BFH50"/>
      <c r="BFI50"/>
      <c r="BFJ50"/>
      <c r="BFK50"/>
      <c r="BFL50"/>
      <c r="BFM50"/>
      <c r="BFN50"/>
      <c r="BFO50"/>
      <c r="BFP50"/>
      <c r="BFQ50"/>
      <c r="BFR50"/>
      <c r="BFS50"/>
      <c r="BFT50"/>
      <c r="BFU50"/>
      <c r="BFV50"/>
      <c r="BFW50"/>
      <c r="BFX50"/>
      <c r="BFY50"/>
      <c r="BFZ50"/>
      <c r="BGA50"/>
      <c r="BGB50"/>
      <c r="BGC50"/>
      <c r="BGD50"/>
      <c r="BGE50"/>
      <c r="BGF50"/>
      <c r="BGG50"/>
      <c r="BGH50"/>
      <c r="BGI50"/>
      <c r="BGJ50"/>
      <c r="BGK50"/>
      <c r="BGL50"/>
      <c r="BGM50"/>
      <c r="BGN50"/>
      <c r="BGO50"/>
      <c r="BGP50"/>
      <c r="BGQ50"/>
      <c r="BGR50"/>
      <c r="BGS50"/>
      <c r="BGT50"/>
      <c r="BGU50"/>
      <c r="BGV50"/>
      <c r="BGW50"/>
      <c r="BGX50"/>
      <c r="BGY50"/>
      <c r="BGZ50"/>
      <c r="BHA50"/>
      <c r="BHB50"/>
      <c r="BHC50"/>
      <c r="BHD50"/>
      <c r="BHE50"/>
      <c r="BHF50"/>
      <c r="BHG50"/>
      <c r="BHH50"/>
      <c r="BHI50"/>
      <c r="BHJ50"/>
      <c r="BHK50"/>
      <c r="BHL50"/>
      <c r="BHM50"/>
      <c r="BHN50"/>
      <c r="BHO50"/>
      <c r="BHP50"/>
      <c r="BHQ50"/>
      <c r="BHR50"/>
      <c r="BHS50"/>
      <c r="BHT50"/>
      <c r="BHU50"/>
      <c r="BHV50"/>
      <c r="BHW50"/>
      <c r="BHX50"/>
      <c r="BHY50"/>
      <c r="BHZ50"/>
      <c r="BIA50"/>
      <c r="BIB50"/>
      <c r="BIC50"/>
      <c r="BID50"/>
      <c r="BIE50"/>
      <c r="BIF50"/>
      <c r="BIG50"/>
      <c r="BIH50"/>
      <c r="BII50"/>
      <c r="BIJ50"/>
      <c r="BIK50"/>
      <c r="BIL50"/>
      <c r="BIM50"/>
      <c r="BIN50"/>
      <c r="BIO50"/>
      <c r="BIP50"/>
      <c r="BIQ50"/>
    </row>
    <row r="51" spans="1:1603" s="28" customFormat="1" ht="54" customHeight="1" x14ac:dyDescent="0.2">
      <c r="A51" s="20" t="s">
        <v>309</v>
      </c>
      <c r="B51" s="81" t="s">
        <v>48</v>
      </c>
      <c r="C51" s="6" t="s">
        <v>49</v>
      </c>
      <c r="D51" s="6" t="s">
        <v>62</v>
      </c>
      <c r="E51" s="8" t="s">
        <v>310</v>
      </c>
      <c r="F51" s="8" t="s">
        <v>311</v>
      </c>
      <c r="G51" s="23">
        <v>159</v>
      </c>
      <c r="H51" s="41">
        <v>44035</v>
      </c>
      <c r="I51" s="8">
        <v>150</v>
      </c>
      <c r="J51" s="41">
        <v>44036</v>
      </c>
      <c r="K51" s="24">
        <v>3250170</v>
      </c>
      <c r="L51" s="43">
        <f>K51/2</f>
        <v>1625085</v>
      </c>
      <c r="M51" s="41">
        <v>44036</v>
      </c>
      <c r="N51" s="41">
        <v>44036</v>
      </c>
      <c r="O51" s="82">
        <v>44097</v>
      </c>
      <c r="P51" s="36" t="s">
        <v>312</v>
      </c>
      <c r="Q51" s="53"/>
      <c r="R51" s="8">
        <v>192</v>
      </c>
      <c r="S51" s="53">
        <v>44090</v>
      </c>
      <c r="T51" s="8">
        <v>186</v>
      </c>
      <c r="U51" s="53"/>
      <c r="V51" s="8"/>
      <c r="W51" s="8"/>
      <c r="X51" s="8"/>
      <c r="Y51" s="8"/>
      <c r="Z51" s="8"/>
      <c r="AA51" s="8"/>
      <c r="AB51" s="8"/>
      <c r="AC51" s="18" t="s">
        <v>109</v>
      </c>
      <c r="AD51" s="18"/>
      <c r="AE51" s="7"/>
      <c r="AF51" s="7"/>
      <c r="AG51" s="40">
        <f t="shared" si="4"/>
        <v>44097</v>
      </c>
      <c r="AH51" s="43">
        <v>1625085</v>
      </c>
      <c r="AI51" s="15"/>
      <c r="AJ51" s="43">
        <f t="shared" si="3"/>
        <v>4875255</v>
      </c>
      <c r="AK51" s="43">
        <f>+Tabla2[[#This Row],[VALOR TOTAL DE CONTRATACIÓN]]+Tabla2[[#This Row],[VALOR ADICIÓN NO. 1]]+Tabla2[[#This Row],[VALOR ADICIÓN NO.2]]</f>
        <v>4875255</v>
      </c>
      <c r="AL51" s="6" t="s">
        <v>54</v>
      </c>
      <c r="AM51" s="6"/>
      <c r="AN51" s="11"/>
      <c r="AO51" s="16" t="s">
        <v>56</v>
      </c>
      <c r="AP51" s="16" t="s">
        <v>313</v>
      </c>
      <c r="AQ51" s="6" t="s">
        <v>101</v>
      </c>
      <c r="AR51" s="87" t="s">
        <v>314</v>
      </c>
      <c r="AS51" s="44" t="s">
        <v>60</v>
      </c>
      <c r="AT51" s="5">
        <v>3</v>
      </c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  <c r="AMD51"/>
      <c r="AME51"/>
      <c r="AMF51"/>
      <c r="AMG51"/>
      <c r="AMH51"/>
      <c r="AMI51"/>
      <c r="AMJ51"/>
      <c r="AMK51"/>
      <c r="AML51"/>
      <c r="AMM51"/>
      <c r="AMN51"/>
      <c r="AMO51"/>
      <c r="AMP51"/>
      <c r="AMQ51"/>
      <c r="AMR51"/>
      <c r="AMS51"/>
      <c r="AMT51"/>
      <c r="AMU51"/>
      <c r="AMV51"/>
      <c r="AMW51"/>
      <c r="AMX51"/>
      <c r="AMY51"/>
      <c r="AMZ51"/>
      <c r="ANA51"/>
      <c r="ANB51"/>
      <c r="ANC51"/>
      <c r="AND51"/>
      <c r="ANE51"/>
      <c r="ANF51"/>
      <c r="ANG51"/>
      <c r="ANH51"/>
      <c r="ANI51"/>
      <c r="ANJ51"/>
      <c r="ANK51"/>
      <c r="ANL51"/>
      <c r="ANM51"/>
      <c r="ANN51"/>
      <c r="ANO51"/>
      <c r="ANP51"/>
      <c r="ANQ51"/>
      <c r="ANR51"/>
      <c r="ANS51"/>
      <c r="ANT51"/>
      <c r="ANU51"/>
      <c r="ANV51"/>
      <c r="ANW51"/>
      <c r="ANX51"/>
      <c r="ANY51"/>
      <c r="ANZ51"/>
      <c r="AOA51"/>
      <c r="AOB51"/>
      <c r="AOC51"/>
      <c r="AOD51"/>
      <c r="AOE51"/>
      <c r="AOF51"/>
      <c r="AOG51"/>
      <c r="AOH51"/>
      <c r="AOI51"/>
      <c r="AOJ51"/>
      <c r="AOK51"/>
      <c r="AOL51"/>
      <c r="AOM51"/>
      <c r="AON51"/>
      <c r="AOO51"/>
      <c r="AOP51"/>
      <c r="AOQ51"/>
      <c r="AOR51"/>
      <c r="AOS51"/>
      <c r="AOT51"/>
      <c r="AOU51"/>
      <c r="AOV51"/>
      <c r="AOW51"/>
      <c r="AOX51"/>
      <c r="AOY51"/>
      <c r="AOZ51"/>
      <c r="APA51"/>
      <c r="APB51"/>
      <c r="APC51"/>
      <c r="APD51"/>
      <c r="APE51"/>
      <c r="APF51"/>
      <c r="APG51"/>
      <c r="APH51"/>
      <c r="API51"/>
      <c r="APJ51"/>
      <c r="APK51"/>
      <c r="APL51"/>
      <c r="APM51"/>
      <c r="APN51"/>
      <c r="APO51"/>
      <c r="APP51"/>
      <c r="APQ51"/>
      <c r="APR51"/>
      <c r="APS51"/>
      <c r="APT51"/>
      <c r="APU51"/>
      <c r="APV51"/>
      <c r="APW51"/>
      <c r="APX51"/>
      <c r="APY51"/>
      <c r="APZ51"/>
      <c r="AQA51"/>
      <c r="AQB51"/>
      <c r="AQC51"/>
      <c r="AQD51"/>
      <c r="AQE51"/>
      <c r="AQF51"/>
      <c r="AQG51"/>
      <c r="AQH51"/>
      <c r="AQI51"/>
      <c r="AQJ51"/>
      <c r="AQK51"/>
      <c r="AQL51"/>
      <c r="AQM51"/>
      <c r="AQN51"/>
      <c r="AQO51"/>
      <c r="AQP51"/>
      <c r="AQQ51"/>
      <c r="AQR51"/>
      <c r="AQS51"/>
      <c r="AQT51"/>
      <c r="AQU51"/>
      <c r="AQV51"/>
      <c r="AQW51"/>
      <c r="AQX51"/>
      <c r="AQY51"/>
      <c r="AQZ51"/>
      <c r="ARA51"/>
      <c r="ARB51"/>
      <c r="ARC51"/>
      <c r="ARD51"/>
      <c r="ARE51"/>
      <c r="ARF51"/>
      <c r="ARG51"/>
      <c r="ARH51"/>
      <c r="ARI51"/>
      <c r="ARJ51"/>
      <c r="ARK51"/>
      <c r="ARL51"/>
      <c r="ARM51"/>
      <c r="ARN51"/>
      <c r="ARO51"/>
      <c r="ARP51"/>
      <c r="ARQ51"/>
      <c r="ARR51"/>
      <c r="ARS51"/>
      <c r="ART51"/>
      <c r="ARU51"/>
      <c r="ARV51"/>
      <c r="ARW51"/>
      <c r="ARX51"/>
      <c r="ARY51"/>
      <c r="ARZ51"/>
      <c r="ASA51"/>
      <c r="ASB51"/>
      <c r="ASC51"/>
      <c r="ASD51"/>
      <c r="ASE51"/>
      <c r="ASF51"/>
      <c r="ASG51"/>
      <c r="ASH51"/>
      <c r="ASI51"/>
      <c r="ASJ51"/>
      <c r="ASK51"/>
      <c r="ASL51"/>
      <c r="ASM51"/>
      <c r="ASN51"/>
      <c r="ASO51"/>
      <c r="ASP51"/>
      <c r="ASQ51"/>
      <c r="ASR51"/>
      <c r="ASS51"/>
      <c r="AST51"/>
      <c r="ASU51"/>
      <c r="ASV51"/>
      <c r="ASW51"/>
      <c r="ASX51"/>
      <c r="ASY51"/>
      <c r="ASZ51"/>
      <c r="ATA51"/>
      <c r="ATB51"/>
      <c r="ATC51"/>
      <c r="ATD51"/>
      <c r="ATE51"/>
      <c r="ATF51"/>
      <c r="ATG51"/>
      <c r="ATH51"/>
      <c r="ATI51"/>
      <c r="ATJ51"/>
      <c r="ATK51"/>
      <c r="ATL51"/>
      <c r="ATM51"/>
      <c r="ATN51"/>
      <c r="ATO51"/>
      <c r="ATP51"/>
      <c r="ATQ51"/>
      <c r="ATR51"/>
      <c r="ATS51"/>
      <c r="ATT51"/>
      <c r="ATU51"/>
      <c r="ATV51"/>
      <c r="ATW51"/>
      <c r="ATX51"/>
      <c r="ATY51"/>
      <c r="ATZ51"/>
      <c r="AUA51"/>
      <c r="AUB51"/>
      <c r="AUC51"/>
      <c r="AUD51"/>
      <c r="AUE51"/>
      <c r="AUF51"/>
      <c r="AUG51"/>
      <c r="AUH51"/>
      <c r="AUI51"/>
      <c r="AUJ51"/>
      <c r="AUK51"/>
      <c r="AUL51"/>
      <c r="AUM51"/>
      <c r="AUN51"/>
      <c r="AUO51"/>
      <c r="AUP51"/>
      <c r="AUQ51"/>
      <c r="AUR51"/>
      <c r="AUS51"/>
      <c r="AUT51"/>
      <c r="AUU51"/>
      <c r="AUV51"/>
      <c r="AUW51"/>
      <c r="AUX51"/>
      <c r="AUY51"/>
      <c r="AUZ51"/>
      <c r="AVA51"/>
      <c r="AVB51"/>
      <c r="AVC51"/>
      <c r="AVD51"/>
      <c r="AVE51"/>
      <c r="AVF51"/>
      <c r="AVG51"/>
      <c r="AVH51"/>
      <c r="AVI51"/>
      <c r="AVJ51"/>
      <c r="AVK51"/>
      <c r="AVL51"/>
      <c r="AVM51"/>
      <c r="AVN51"/>
      <c r="AVO51"/>
      <c r="AVP51"/>
      <c r="AVQ51"/>
      <c r="AVR51"/>
      <c r="AVS51"/>
      <c r="AVT51"/>
      <c r="AVU51"/>
      <c r="AVV51"/>
      <c r="AVW51"/>
      <c r="AVX51"/>
      <c r="AVY51"/>
      <c r="AVZ51"/>
      <c r="AWA51"/>
      <c r="AWB51"/>
      <c r="AWC51"/>
      <c r="AWD51"/>
      <c r="AWE51"/>
      <c r="AWF51"/>
      <c r="AWG51"/>
      <c r="AWH51"/>
      <c r="AWI51"/>
      <c r="AWJ51"/>
      <c r="AWK51"/>
      <c r="AWL51"/>
      <c r="AWM51"/>
      <c r="AWN51"/>
      <c r="AWO51"/>
      <c r="AWP51"/>
      <c r="AWQ51"/>
      <c r="AWR51"/>
      <c r="AWS51"/>
      <c r="AWT51"/>
      <c r="AWU51"/>
      <c r="AWV51"/>
      <c r="AWW51"/>
      <c r="AWX51"/>
      <c r="AWY51"/>
      <c r="AWZ51"/>
      <c r="AXA51"/>
      <c r="AXB51"/>
      <c r="AXC51"/>
      <c r="AXD51"/>
      <c r="AXE51"/>
      <c r="AXF51"/>
      <c r="AXG51"/>
      <c r="AXH51"/>
      <c r="AXI51"/>
      <c r="AXJ51"/>
      <c r="AXK51"/>
      <c r="AXL51"/>
      <c r="AXM51"/>
      <c r="AXN51"/>
      <c r="AXO51"/>
      <c r="AXP51"/>
      <c r="AXQ51"/>
      <c r="AXR51"/>
      <c r="AXS51"/>
      <c r="AXT51"/>
      <c r="AXU51"/>
      <c r="AXV51"/>
      <c r="AXW51"/>
      <c r="AXX51"/>
      <c r="AXY51"/>
      <c r="AXZ51"/>
      <c r="AYA51"/>
      <c r="AYB51"/>
      <c r="AYC51"/>
      <c r="AYD51"/>
      <c r="AYE51"/>
      <c r="AYF51"/>
      <c r="AYG51"/>
      <c r="AYH51"/>
      <c r="AYI51"/>
      <c r="AYJ51"/>
      <c r="AYK51"/>
      <c r="AYL51"/>
      <c r="AYM51"/>
      <c r="AYN51"/>
      <c r="AYO51"/>
      <c r="AYP51"/>
      <c r="AYQ51"/>
      <c r="AYR51"/>
      <c r="AYS51"/>
      <c r="AYT51"/>
      <c r="AYU51"/>
      <c r="AYV51"/>
      <c r="AYW51"/>
      <c r="AYX51"/>
      <c r="AYY51"/>
      <c r="AYZ51"/>
      <c r="AZA51"/>
      <c r="AZB51"/>
      <c r="AZC51"/>
      <c r="AZD51"/>
      <c r="AZE51"/>
      <c r="AZF51"/>
      <c r="AZG51"/>
      <c r="AZH51"/>
      <c r="AZI51"/>
      <c r="AZJ51"/>
      <c r="AZK51"/>
      <c r="AZL51"/>
      <c r="AZM51"/>
      <c r="AZN51"/>
      <c r="AZO51"/>
      <c r="AZP51"/>
      <c r="AZQ51"/>
      <c r="AZR51"/>
      <c r="AZS51"/>
      <c r="AZT51"/>
      <c r="AZU51"/>
      <c r="AZV51"/>
      <c r="AZW51"/>
      <c r="AZX51"/>
      <c r="AZY51"/>
      <c r="AZZ51"/>
      <c r="BAA51"/>
      <c r="BAB51"/>
      <c r="BAC51"/>
      <c r="BAD51"/>
      <c r="BAE51"/>
      <c r="BAF51"/>
      <c r="BAG51"/>
      <c r="BAH51"/>
      <c r="BAI51"/>
      <c r="BAJ51"/>
      <c r="BAK51"/>
      <c r="BAL51"/>
      <c r="BAM51"/>
      <c r="BAN51"/>
      <c r="BAO51"/>
      <c r="BAP51"/>
      <c r="BAQ51"/>
      <c r="BAR51"/>
      <c r="BAS51"/>
      <c r="BAT51"/>
      <c r="BAU51"/>
      <c r="BAV51"/>
      <c r="BAW51"/>
      <c r="BAX51"/>
      <c r="BAY51"/>
      <c r="BAZ51"/>
      <c r="BBA51"/>
      <c r="BBB51"/>
      <c r="BBC51"/>
      <c r="BBD51"/>
      <c r="BBE51"/>
      <c r="BBF51"/>
      <c r="BBG51"/>
      <c r="BBH51"/>
      <c r="BBI51"/>
      <c r="BBJ51"/>
      <c r="BBK51"/>
      <c r="BBL51"/>
      <c r="BBM51"/>
      <c r="BBN51"/>
      <c r="BBO51"/>
      <c r="BBP51"/>
      <c r="BBQ51"/>
      <c r="BBR51"/>
      <c r="BBS51"/>
      <c r="BBT51"/>
      <c r="BBU51"/>
      <c r="BBV51"/>
      <c r="BBW51"/>
      <c r="BBX51"/>
      <c r="BBY51"/>
      <c r="BBZ51"/>
      <c r="BCA51"/>
      <c r="BCB51"/>
      <c r="BCC51"/>
      <c r="BCD51"/>
      <c r="BCE51"/>
      <c r="BCF51"/>
      <c r="BCG51"/>
      <c r="BCH51"/>
      <c r="BCI51"/>
      <c r="BCJ51"/>
      <c r="BCK51"/>
      <c r="BCL51"/>
      <c r="BCM51"/>
      <c r="BCN51"/>
      <c r="BCO51"/>
      <c r="BCP51"/>
      <c r="BCQ51"/>
      <c r="BCR51"/>
      <c r="BCS51"/>
      <c r="BCT51"/>
      <c r="BCU51"/>
      <c r="BCV51"/>
      <c r="BCW51"/>
      <c r="BCX51"/>
      <c r="BCY51"/>
      <c r="BCZ51"/>
      <c r="BDA51"/>
      <c r="BDB51"/>
      <c r="BDC51"/>
      <c r="BDD51"/>
      <c r="BDE51"/>
      <c r="BDF51"/>
      <c r="BDG51"/>
      <c r="BDH51"/>
      <c r="BDI51"/>
      <c r="BDJ51"/>
      <c r="BDK51"/>
      <c r="BDL51"/>
      <c r="BDM51"/>
      <c r="BDN51"/>
      <c r="BDO51"/>
      <c r="BDP51"/>
      <c r="BDQ51"/>
      <c r="BDR51"/>
      <c r="BDS51"/>
      <c r="BDT51"/>
      <c r="BDU51"/>
      <c r="BDV51"/>
      <c r="BDW51"/>
      <c r="BDX51"/>
      <c r="BDY51"/>
      <c r="BDZ51"/>
      <c r="BEA51"/>
      <c r="BEB51"/>
      <c r="BEC51"/>
      <c r="BED51"/>
      <c r="BEE51"/>
      <c r="BEF51"/>
      <c r="BEG51"/>
      <c r="BEH51"/>
      <c r="BEI51"/>
      <c r="BEJ51"/>
      <c r="BEK51"/>
      <c r="BEL51"/>
      <c r="BEM51"/>
      <c r="BEN51"/>
      <c r="BEO51"/>
      <c r="BEP51"/>
      <c r="BEQ51"/>
      <c r="BER51"/>
      <c r="BES51"/>
      <c r="BET51"/>
      <c r="BEU51"/>
      <c r="BEV51"/>
      <c r="BEW51"/>
      <c r="BEX51"/>
      <c r="BEY51"/>
      <c r="BEZ51"/>
      <c r="BFA51"/>
      <c r="BFB51"/>
      <c r="BFC51"/>
      <c r="BFD51"/>
      <c r="BFE51"/>
      <c r="BFF51"/>
      <c r="BFG51"/>
      <c r="BFH51"/>
      <c r="BFI51"/>
      <c r="BFJ51"/>
      <c r="BFK51"/>
      <c r="BFL51"/>
      <c r="BFM51"/>
      <c r="BFN51"/>
      <c r="BFO51"/>
      <c r="BFP51"/>
      <c r="BFQ51"/>
      <c r="BFR51"/>
      <c r="BFS51"/>
      <c r="BFT51"/>
      <c r="BFU51"/>
      <c r="BFV51"/>
      <c r="BFW51"/>
      <c r="BFX51"/>
      <c r="BFY51"/>
      <c r="BFZ51"/>
      <c r="BGA51"/>
      <c r="BGB51"/>
      <c r="BGC51"/>
      <c r="BGD51"/>
      <c r="BGE51"/>
      <c r="BGF51"/>
      <c r="BGG51"/>
      <c r="BGH51"/>
      <c r="BGI51"/>
      <c r="BGJ51"/>
      <c r="BGK51"/>
      <c r="BGL51"/>
      <c r="BGM51"/>
      <c r="BGN51"/>
      <c r="BGO51"/>
      <c r="BGP51"/>
      <c r="BGQ51"/>
      <c r="BGR51"/>
      <c r="BGS51"/>
      <c r="BGT51"/>
      <c r="BGU51"/>
      <c r="BGV51"/>
      <c r="BGW51"/>
      <c r="BGX51"/>
      <c r="BGY51"/>
      <c r="BGZ51"/>
      <c r="BHA51"/>
      <c r="BHB51"/>
      <c r="BHC51"/>
      <c r="BHD51"/>
      <c r="BHE51"/>
      <c r="BHF51"/>
      <c r="BHG51"/>
      <c r="BHH51"/>
      <c r="BHI51"/>
      <c r="BHJ51"/>
      <c r="BHK51"/>
      <c r="BHL51"/>
      <c r="BHM51"/>
      <c r="BHN51"/>
      <c r="BHO51"/>
      <c r="BHP51"/>
      <c r="BHQ51"/>
      <c r="BHR51"/>
      <c r="BHS51"/>
      <c r="BHT51"/>
      <c r="BHU51"/>
      <c r="BHV51"/>
      <c r="BHW51"/>
      <c r="BHX51"/>
      <c r="BHY51"/>
      <c r="BHZ51"/>
      <c r="BIA51"/>
      <c r="BIB51"/>
      <c r="BIC51"/>
      <c r="BID51"/>
      <c r="BIE51"/>
      <c r="BIF51"/>
      <c r="BIG51"/>
      <c r="BIH51"/>
      <c r="BII51"/>
      <c r="BIJ51"/>
      <c r="BIK51"/>
      <c r="BIL51"/>
      <c r="BIM51"/>
      <c r="BIN51"/>
      <c r="BIO51"/>
      <c r="BIP51"/>
      <c r="BIQ51"/>
    </row>
    <row r="52" spans="1:1603" s="28" customFormat="1" ht="54" customHeight="1" x14ac:dyDescent="0.2">
      <c r="A52" s="20" t="s">
        <v>446</v>
      </c>
      <c r="B52" s="81" t="s">
        <v>439</v>
      </c>
      <c r="C52" s="6" t="s">
        <v>179</v>
      </c>
      <c r="D52" s="6" t="s">
        <v>180</v>
      </c>
      <c r="E52" s="8" t="s">
        <v>447</v>
      </c>
      <c r="F52" s="8" t="s">
        <v>448</v>
      </c>
      <c r="G52" s="23">
        <v>138</v>
      </c>
      <c r="H52" s="41">
        <v>44012</v>
      </c>
      <c r="I52" s="8">
        <v>151</v>
      </c>
      <c r="J52" s="41">
        <v>44042</v>
      </c>
      <c r="K52" s="24">
        <v>2352000</v>
      </c>
      <c r="L52" s="24">
        <v>2352000</v>
      </c>
      <c r="M52" s="82">
        <v>44049</v>
      </c>
      <c r="N52" s="82">
        <v>44049</v>
      </c>
      <c r="O52" s="82">
        <v>44092</v>
      </c>
      <c r="P52" s="36" t="s">
        <v>57</v>
      </c>
      <c r="Q52" s="25" t="s">
        <v>57</v>
      </c>
      <c r="R52" s="8"/>
      <c r="S52" s="25"/>
      <c r="T52" s="25"/>
      <c r="U52" s="25"/>
      <c r="V52" s="8"/>
      <c r="W52" s="8"/>
      <c r="X52" s="8"/>
      <c r="Y52" s="8"/>
      <c r="Z52" s="8"/>
      <c r="AA52" s="8"/>
      <c r="AB52" s="8"/>
      <c r="AC52" s="18"/>
      <c r="AD52" s="18"/>
      <c r="AE52" s="7"/>
      <c r="AF52" s="7"/>
      <c r="AG52" s="40">
        <f t="shared" si="4"/>
        <v>44092</v>
      </c>
      <c r="AH52" s="43"/>
      <c r="AI52" s="15"/>
      <c r="AJ52" s="43">
        <f t="shared" si="3"/>
        <v>2352000</v>
      </c>
      <c r="AK52" s="43">
        <f>+Tabla2[[#This Row],[VALOR TOTAL DE CONTRATACIÓN]]+Tabla2[[#This Row],[VALOR ADICIÓN NO. 1]]+Tabla2[[#This Row],[VALOR ADICIÓN NO.2]]</f>
        <v>2352000</v>
      </c>
      <c r="AL52" s="6" t="s">
        <v>183</v>
      </c>
      <c r="AM52" s="6"/>
      <c r="AN52" s="11"/>
      <c r="AO52" s="16" t="s">
        <v>56</v>
      </c>
      <c r="AP52" s="16" t="s">
        <v>93</v>
      </c>
      <c r="AQ52" s="6" t="s">
        <v>449</v>
      </c>
      <c r="AR52" s="87" t="s">
        <v>450</v>
      </c>
      <c r="AS52" s="44" t="s">
        <v>218</v>
      </c>
      <c r="AT52" s="5">
        <v>1</v>
      </c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  <c r="AMC52"/>
      <c r="AMD52"/>
      <c r="AME52"/>
      <c r="AMF52"/>
      <c r="AMG52"/>
      <c r="AMH52"/>
      <c r="AMI52"/>
      <c r="AMJ52"/>
      <c r="AMK52"/>
      <c r="AML52"/>
      <c r="AMM52"/>
      <c r="AMN52"/>
      <c r="AMO52"/>
      <c r="AMP52"/>
      <c r="AMQ52"/>
      <c r="AMR52"/>
      <c r="AMS52"/>
      <c r="AMT52"/>
      <c r="AMU52"/>
      <c r="AMV52"/>
      <c r="AMW52"/>
      <c r="AMX52"/>
      <c r="AMY52"/>
      <c r="AMZ52"/>
      <c r="ANA52"/>
      <c r="ANB52"/>
      <c r="ANC52"/>
      <c r="AND52"/>
      <c r="ANE52"/>
      <c r="ANF52"/>
      <c r="ANG52"/>
      <c r="ANH52"/>
      <c r="ANI52"/>
      <c r="ANJ52"/>
      <c r="ANK52"/>
      <c r="ANL52"/>
      <c r="ANM52"/>
      <c r="ANN52"/>
      <c r="ANO52"/>
      <c r="ANP52"/>
      <c r="ANQ52"/>
      <c r="ANR52"/>
      <c r="ANS52"/>
      <c r="ANT52"/>
      <c r="ANU52"/>
      <c r="ANV52"/>
      <c r="ANW52"/>
      <c r="ANX52"/>
      <c r="ANY52"/>
      <c r="ANZ52"/>
      <c r="AOA52"/>
      <c r="AOB52"/>
      <c r="AOC52"/>
      <c r="AOD52"/>
      <c r="AOE52"/>
      <c r="AOF52"/>
      <c r="AOG52"/>
      <c r="AOH52"/>
      <c r="AOI52"/>
      <c r="AOJ52"/>
      <c r="AOK52"/>
      <c r="AOL52"/>
      <c r="AOM52"/>
      <c r="AON52"/>
      <c r="AOO52"/>
      <c r="AOP52"/>
      <c r="AOQ52"/>
      <c r="AOR52"/>
      <c r="AOS52"/>
      <c r="AOT52"/>
      <c r="AOU52"/>
      <c r="AOV52"/>
      <c r="AOW52"/>
      <c r="AOX52"/>
      <c r="AOY52"/>
      <c r="AOZ52"/>
      <c r="APA52"/>
      <c r="APB52"/>
      <c r="APC52"/>
      <c r="APD52"/>
      <c r="APE52"/>
      <c r="APF52"/>
      <c r="APG52"/>
      <c r="APH52"/>
      <c r="API52"/>
      <c r="APJ52"/>
      <c r="APK52"/>
      <c r="APL52"/>
      <c r="APM52"/>
      <c r="APN52"/>
      <c r="APO52"/>
      <c r="APP52"/>
      <c r="APQ52"/>
      <c r="APR52"/>
      <c r="APS52"/>
      <c r="APT52"/>
      <c r="APU52"/>
      <c r="APV52"/>
      <c r="APW52"/>
      <c r="APX52"/>
      <c r="APY52"/>
      <c r="APZ52"/>
      <c r="AQA52"/>
      <c r="AQB52"/>
      <c r="AQC52"/>
      <c r="AQD52"/>
      <c r="AQE52"/>
      <c r="AQF52"/>
      <c r="AQG52"/>
      <c r="AQH52"/>
      <c r="AQI52"/>
      <c r="AQJ52"/>
      <c r="AQK52"/>
      <c r="AQL52"/>
      <c r="AQM52"/>
      <c r="AQN52"/>
      <c r="AQO52"/>
      <c r="AQP52"/>
      <c r="AQQ52"/>
      <c r="AQR52"/>
      <c r="AQS52"/>
      <c r="AQT52"/>
      <c r="AQU52"/>
      <c r="AQV52"/>
      <c r="AQW52"/>
      <c r="AQX52"/>
      <c r="AQY52"/>
      <c r="AQZ52"/>
      <c r="ARA52"/>
      <c r="ARB52"/>
      <c r="ARC52"/>
      <c r="ARD52"/>
      <c r="ARE52"/>
      <c r="ARF52"/>
      <c r="ARG52"/>
      <c r="ARH52"/>
      <c r="ARI52"/>
      <c r="ARJ52"/>
      <c r="ARK52"/>
      <c r="ARL52"/>
      <c r="ARM52"/>
      <c r="ARN52"/>
      <c r="ARO52"/>
      <c r="ARP52"/>
      <c r="ARQ52"/>
      <c r="ARR52"/>
      <c r="ARS52"/>
      <c r="ART52"/>
      <c r="ARU52"/>
      <c r="ARV52"/>
      <c r="ARW52"/>
      <c r="ARX52"/>
      <c r="ARY52"/>
      <c r="ARZ52"/>
      <c r="ASA52"/>
      <c r="ASB52"/>
      <c r="ASC52"/>
      <c r="ASD52"/>
      <c r="ASE52"/>
      <c r="ASF52"/>
      <c r="ASG52"/>
      <c r="ASH52"/>
      <c r="ASI52"/>
      <c r="ASJ52"/>
      <c r="ASK52"/>
      <c r="ASL52"/>
      <c r="ASM52"/>
      <c r="ASN52"/>
      <c r="ASO52"/>
      <c r="ASP52"/>
      <c r="ASQ52"/>
      <c r="ASR52"/>
      <c r="ASS52"/>
      <c r="AST52"/>
      <c r="ASU52"/>
      <c r="ASV52"/>
      <c r="ASW52"/>
      <c r="ASX52"/>
      <c r="ASY52"/>
      <c r="ASZ52"/>
      <c r="ATA52"/>
      <c r="ATB52"/>
      <c r="ATC52"/>
      <c r="ATD52"/>
      <c r="ATE52"/>
      <c r="ATF52"/>
      <c r="ATG52"/>
      <c r="ATH52"/>
      <c r="ATI52"/>
      <c r="ATJ52"/>
      <c r="ATK52"/>
      <c r="ATL52"/>
      <c r="ATM52"/>
      <c r="ATN52"/>
      <c r="ATO52"/>
      <c r="ATP52"/>
      <c r="ATQ52"/>
      <c r="ATR52"/>
      <c r="ATS52"/>
      <c r="ATT52"/>
      <c r="ATU52"/>
      <c r="ATV52"/>
      <c r="ATW52"/>
      <c r="ATX52"/>
      <c r="ATY52"/>
      <c r="ATZ52"/>
      <c r="AUA52"/>
      <c r="AUB52"/>
      <c r="AUC52"/>
      <c r="AUD52"/>
      <c r="AUE52"/>
      <c r="AUF52"/>
      <c r="AUG52"/>
      <c r="AUH52"/>
      <c r="AUI52"/>
      <c r="AUJ52"/>
      <c r="AUK52"/>
      <c r="AUL52"/>
      <c r="AUM52"/>
      <c r="AUN52"/>
      <c r="AUO52"/>
      <c r="AUP52"/>
      <c r="AUQ52"/>
      <c r="AUR52"/>
      <c r="AUS52"/>
      <c r="AUT52"/>
      <c r="AUU52"/>
      <c r="AUV52"/>
      <c r="AUW52"/>
      <c r="AUX52"/>
      <c r="AUY52"/>
      <c r="AUZ52"/>
      <c r="AVA52"/>
      <c r="AVB52"/>
      <c r="AVC52"/>
      <c r="AVD52"/>
      <c r="AVE52"/>
      <c r="AVF52"/>
      <c r="AVG52"/>
      <c r="AVH52"/>
      <c r="AVI52"/>
      <c r="AVJ52"/>
      <c r="AVK52"/>
      <c r="AVL52"/>
      <c r="AVM52"/>
      <c r="AVN52"/>
      <c r="AVO52"/>
      <c r="AVP52"/>
      <c r="AVQ52"/>
      <c r="AVR52"/>
      <c r="AVS52"/>
      <c r="AVT52"/>
      <c r="AVU52"/>
      <c r="AVV52"/>
      <c r="AVW52"/>
      <c r="AVX52"/>
      <c r="AVY52"/>
      <c r="AVZ52"/>
      <c r="AWA52"/>
      <c r="AWB52"/>
      <c r="AWC52"/>
      <c r="AWD52"/>
      <c r="AWE52"/>
      <c r="AWF52"/>
      <c r="AWG52"/>
      <c r="AWH52"/>
      <c r="AWI52"/>
      <c r="AWJ52"/>
      <c r="AWK52"/>
      <c r="AWL52"/>
      <c r="AWM52"/>
      <c r="AWN52"/>
      <c r="AWO52"/>
      <c r="AWP52"/>
      <c r="AWQ52"/>
      <c r="AWR52"/>
      <c r="AWS52"/>
      <c r="AWT52"/>
      <c r="AWU52"/>
      <c r="AWV52"/>
      <c r="AWW52"/>
      <c r="AWX52"/>
      <c r="AWY52"/>
      <c r="AWZ52"/>
      <c r="AXA52"/>
      <c r="AXB52"/>
      <c r="AXC52"/>
      <c r="AXD52"/>
      <c r="AXE52"/>
      <c r="AXF52"/>
      <c r="AXG52"/>
      <c r="AXH52"/>
      <c r="AXI52"/>
      <c r="AXJ52"/>
      <c r="AXK52"/>
      <c r="AXL52"/>
      <c r="AXM52"/>
      <c r="AXN52"/>
      <c r="AXO52"/>
      <c r="AXP52"/>
      <c r="AXQ52"/>
      <c r="AXR52"/>
      <c r="AXS52"/>
      <c r="AXT52"/>
      <c r="AXU52"/>
      <c r="AXV52"/>
      <c r="AXW52"/>
      <c r="AXX52"/>
      <c r="AXY52"/>
      <c r="AXZ52"/>
      <c r="AYA52"/>
      <c r="AYB52"/>
      <c r="AYC52"/>
      <c r="AYD52"/>
      <c r="AYE52"/>
      <c r="AYF52"/>
      <c r="AYG52"/>
      <c r="AYH52"/>
      <c r="AYI52"/>
      <c r="AYJ52"/>
      <c r="AYK52"/>
      <c r="AYL52"/>
      <c r="AYM52"/>
      <c r="AYN52"/>
      <c r="AYO52"/>
      <c r="AYP52"/>
      <c r="AYQ52"/>
      <c r="AYR52"/>
      <c r="AYS52"/>
      <c r="AYT52"/>
      <c r="AYU52"/>
      <c r="AYV52"/>
      <c r="AYW52"/>
      <c r="AYX52"/>
      <c r="AYY52"/>
      <c r="AYZ52"/>
      <c r="AZA52"/>
      <c r="AZB52"/>
      <c r="AZC52"/>
      <c r="AZD52"/>
      <c r="AZE52"/>
      <c r="AZF52"/>
      <c r="AZG52"/>
      <c r="AZH52"/>
      <c r="AZI52"/>
      <c r="AZJ52"/>
      <c r="AZK52"/>
      <c r="AZL52"/>
      <c r="AZM52"/>
      <c r="AZN52"/>
      <c r="AZO52"/>
      <c r="AZP52"/>
      <c r="AZQ52"/>
      <c r="AZR52"/>
      <c r="AZS52"/>
      <c r="AZT52"/>
      <c r="AZU52"/>
      <c r="AZV52"/>
      <c r="AZW52"/>
      <c r="AZX52"/>
      <c r="AZY52"/>
      <c r="AZZ52"/>
      <c r="BAA52"/>
      <c r="BAB52"/>
      <c r="BAC52"/>
      <c r="BAD52"/>
      <c r="BAE52"/>
      <c r="BAF52"/>
      <c r="BAG52"/>
      <c r="BAH52"/>
      <c r="BAI52"/>
      <c r="BAJ52"/>
      <c r="BAK52"/>
      <c r="BAL52"/>
      <c r="BAM52"/>
      <c r="BAN52"/>
      <c r="BAO52"/>
      <c r="BAP52"/>
      <c r="BAQ52"/>
      <c r="BAR52"/>
      <c r="BAS52"/>
      <c r="BAT52"/>
      <c r="BAU52"/>
      <c r="BAV52"/>
      <c r="BAW52"/>
      <c r="BAX52"/>
      <c r="BAY52"/>
      <c r="BAZ52"/>
      <c r="BBA52"/>
      <c r="BBB52"/>
      <c r="BBC52"/>
      <c r="BBD52"/>
      <c r="BBE52"/>
      <c r="BBF52"/>
      <c r="BBG52"/>
      <c r="BBH52"/>
      <c r="BBI52"/>
      <c r="BBJ52"/>
      <c r="BBK52"/>
      <c r="BBL52"/>
      <c r="BBM52"/>
      <c r="BBN52"/>
      <c r="BBO52"/>
      <c r="BBP52"/>
      <c r="BBQ52"/>
      <c r="BBR52"/>
      <c r="BBS52"/>
      <c r="BBT52"/>
      <c r="BBU52"/>
      <c r="BBV52"/>
      <c r="BBW52"/>
      <c r="BBX52"/>
      <c r="BBY52"/>
      <c r="BBZ52"/>
      <c r="BCA52"/>
      <c r="BCB52"/>
      <c r="BCC52"/>
      <c r="BCD52"/>
      <c r="BCE52"/>
      <c r="BCF52"/>
      <c r="BCG52"/>
      <c r="BCH52"/>
      <c r="BCI52"/>
      <c r="BCJ52"/>
      <c r="BCK52"/>
      <c r="BCL52"/>
      <c r="BCM52"/>
      <c r="BCN52"/>
      <c r="BCO52"/>
      <c r="BCP52"/>
      <c r="BCQ52"/>
      <c r="BCR52"/>
      <c r="BCS52"/>
      <c r="BCT52"/>
      <c r="BCU52"/>
      <c r="BCV52"/>
      <c r="BCW52"/>
      <c r="BCX52"/>
      <c r="BCY52"/>
      <c r="BCZ52"/>
      <c r="BDA52"/>
      <c r="BDB52"/>
      <c r="BDC52"/>
      <c r="BDD52"/>
      <c r="BDE52"/>
      <c r="BDF52"/>
      <c r="BDG52"/>
      <c r="BDH52"/>
      <c r="BDI52"/>
      <c r="BDJ52"/>
      <c r="BDK52"/>
      <c r="BDL52"/>
      <c r="BDM52"/>
      <c r="BDN52"/>
      <c r="BDO52"/>
      <c r="BDP52"/>
      <c r="BDQ52"/>
      <c r="BDR52"/>
      <c r="BDS52"/>
      <c r="BDT52"/>
      <c r="BDU52"/>
      <c r="BDV52"/>
      <c r="BDW52"/>
      <c r="BDX52"/>
      <c r="BDY52"/>
      <c r="BDZ52"/>
      <c r="BEA52"/>
      <c r="BEB52"/>
      <c r="BEC52"/>
      <c r="BED52"/>
      <c r="BEE52"/>
      <c r="BEF52"/>
      <c r="BEG52"/>
      <c r="BEH52"/>
      <c r="BEI52"/>
      <c r="BEJ52"/>
      <c r="BEK52"/>
      <c r="BEL52"/>
      <c r="BEM52"/>
      <c r="BEN52"/>
      <c r="BEO52"/>
      <c r="BEP52"/>
      <c r="BEQ52"/>
      <c r="BER52"/>
      <c r="BES52"/>
      <c r="BET52"/>
      <c r="BEU52"/>
      <c r="BEV52"/>
      <c r="BEW52"/>
      <c r="BEX52"/>
      <c r="BEY52"/>
      <c r="BEZ52"/>
      <c r="BFA52"/>
      <c r="BFB52"/>
      <c r="BFC52"/>
      <c r="BFD52"/>
      <c r="BFE52"/>
      <c r="BFF52"/>
      <c r="BFG52"/>
      <c r="BFH52"/>
      <c r="BFI52"/>
      <c r="BFJ52"/>
      <c r="BFK52"/>
      <c r="BFL52"/>
      <c r="BFM52"/>
      <c r="BFN52"/>
      <c r="BFO52"/>
      <c r="BFP52"/>
      <c r="BFQ52"/>
      <c r="BFR52"/>
      <c r="BFS52"/>
      <c r="BFT52"/>
      <c r="BFU52"/>
      <c r="BFV52"/>
      <c r="BFW52"/>
      <c r="BFX52"/>
      <c r="BFY52"/>
      <c r="BFZ52"/>
      <c r="BGA52"/>
      <c r="BGB52"/>
      <c r="BGC52"/>
      <c r="BGD52"/>
      <c r="BGE52"/>
      <c r="BGF52"/>
      <c r="BGG52"/>
      <c r="BGH52"/>
      <c r="BGI52"/>
      <c r="BGJ52"/>
      <c r="BGK52"/>
      <c r="BGL52"/>
      <c r="BGM52"/>
      <c r="BGN52"/>
      <c r="BGO52"/>
      <c r="BGP52"/>
      <c r="BGQ52"/>
      <c r="BGR52"/>
      <c r="BGS52"/>
      <c r="BGT52"/>
      <c r="BGU52"/>
      <c r="BGV52"/>
      <c r="BGW52"/>
      <c r="BGX52"/>
      <c r="BGY52"/>
      <c r="BGZ52"/>
      <c r="BHA52"/>
      <c r="BHB52"/>
      <c r="BHC52"/>
      <c r="BHD52"/>
      <c r="BHE52"/>
      <c r="BHF52"/>
      <c r="BHG52"/>
      <c r="BHH52"/>
      <c r="BHI52"/>
      <c r="BHJ52"/>
      <c r="BHK52"/>
      <c r="BHL52"/>
      <c r="BHM52"/>
      <c r="BHN52"/>
      <c r="BHO52"/>
      <c r="BHP52"/>
      <c r="BHQ52"/>
      <c r="BHR52"/>
      <c r="BHS52"/>
      <c r="BHT52"/>
      <c r="BHU52"/>
      <c r="BHV52"/>
      <c r="BHW52"/>
      <c r="BHX52"/>
      <c r="BHY52"/>
      <c r="BHZ52"/>
      <c r="BIA52"/>
      <c r="BIB52"/>
      <c r="BIC52"/>
      <c r="BID52"/>
      <c r="BIE52"/>
      <c r="BIF52"/>
      <c r="BIG52"/>
      <c r="BIH52"/>
      <c r="BII52"/>
      <c r="BIJ52"/>
      <c r="BIK52"/>
      <c r="BIL52"/>
      <c r="BIM52"/>
      <c r="BIN52"/>
      <c r="BIO52"/>
      <c r="BIP52"/>
      <c r="BIQ52"/>
    </row>
    <row r="53" spans="1:1603" s="28" customFormat="1" ht="54" customHeight="1" x14ac:dyDescent="0.2">
      <c r="A53" s="20" t="s">
        <v>315</v>
      </c>
      <c r="B53" s="81" t="s">
        <v>48</v>
      </c>
      <c r="C53" s="6" t="s">
        <v>49</v>
      </c>
      <c r="D53" s="6" t="s">
        <v>50</v>
      </c>
      <c r="E53" s="8" t="s">
        <v>316</v>
      </c>
      <c r="F53" s="8" t="s">
        <v>317</v>
      </c>
      <c r="G53" s="23">
        <v>157</v>
      </c>
      <c r="H53" s="41">
        <v>44029</v>
      </c>
      <c r="I53" s="8">
        <v>156</v>
      </c>
      <c r="J53" s="41">
        <v>44046</v>
      </c>
      <c r="K53" s="24">
        <v>10833900</v>
      </c>
      <c r="L53" s="43">
        <f>K53/2</f>
        <v>5416950</v>
      </c>
      <c r="M53" s="82">
        <v>44046</v>
      </c>
      <c r="N53" s="82">
        <v>44046</v>
      </c>
      <c r="O53" s="82">
        <v>44137</v>
      </c>
      <c r="P53" s="36" t="s">
        <v>318</v>
      </c>
      <c r="Q53" s="53">
        <v>44107</v>
      </c>
      <c r="R53" s="8">
        <v>207</v>
      </c>
      <c r="S53" s="53">
        <v>44106</v>
      </c>
      <c r="T53" s="8">
        <v>197</v>
      </c>
      <c r="U53" s="53">
        <v>44107</v>
      </c>
      <c r="V53" s="8"/>
      <c r="W53" s="8"/>
      <c r="X53" s="8"/>
      <c r="Y53" s="8"/>
      <c r="Z53" s="8"/>
      <c r="AA53" s="8"/>
      <c r="AB53" s="8"/>
      <c r="AC53" s="18" t="s">
        <v>109</v>
      </c>
      <c r="AD53" s="18"/>
      <c r="AE53" s="7"/>
      <c r="AF53" s="7"/>
      <c r="AG53" s="40">
        <f t="shared" si="4"/>
        <v>44137</v>
      </c>
      <c r="AH53" s="43">
        <v>5416950</v>
      </c>
      <c r="AI53" s="15"/>
      <c r="AJ53" s="43">
        <f t="shared" si="3"/>
        <v>16250850</v>
      </c>
      <c r="AK53" s="43">
        <f>+Tabla2[[#This Row],[VALOR TOTAL DE CONTRATACIÓN]]+Tabla2[[#This Row],[VALOR ADICIÓN NO. 1]]+Tabla2[[#This Row],[VALOR ADICIÓN NO.2]]</f>
        <v>16250850</v>
      </c>
      <c r="AL53" s="6" t="s">
        <v>183</v>
      </c>
      <c r="AM53" s="6"/>
      <c r="AN53" s="11"/>
      <c r="AO53" s="16" t="s">
        <v>56</v>
      </c>
      <c r="AP53" s="16" t="s">
        <v>57</v>
      </c>
      <c r="AQ53" s="6" t="s">
        <v>58</v>
      </c>
      <c r="AR53" s="87" t="s">
        <v>319</v>
      </c>
      <c r="AS53" s="44" t="s">
        <v>60</v>
      </c>
      <c r="AT53" s="5">
        <v>3</v>
      </c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  <c r="AME53"/>
      <c r="AMF53"/>
      <c r="AMG53"/>
      <c r="AMH53"/>
      <c r="AMI53"/>
      <c r="AMJ53"/>
      <c r="AMK53"/>
      <c r="AML53"/>
      <c r="AMM53"/>
      <c r="AMN53"/>
      <c r="AMO53"/>
      <c r="AMP53"/>
      <c r="AMQ53"/>
      <c r="AMR53"/>
      <c r="AMS53"/>
      <c r="AMT53"/>
      <c r="AMU53"/>
      <c r="AMV53"/>
      <c r="AMW53"/>
      <c r="AMX53"/>
      <c r="AMY53"/>
      <c r="AMZ53"/>
      <c r="ANA53"/>
      <c r="ANB53"/>
      <c r="ANC53"/>
      <c r="AND53"/>
      <c r="ANE53"/>
      <c r="ANF53"/>
      <c r="ANG53"/>
      <c r="ANH53"/>
      <c r="ANI53"/>
      <c r="ANJ53"/>
      <c r="ANK53"/>
      <c r="ANL53"/>
      <c r="ANM53"/>
      <c r="ANN53"/>
      <c r="ANO53"/>
      <c r="ANP53"/>
      <c r="ANQ53"/>
      <c r="ANR53"/>
      <c r="ANS53"/>
      <c r="ANT53"/>
      <c r="ANU53"/>
      <c r="ANV53"/>
      <c r="ANW53"/>
      <c r="ANX53"/>
      <c r="ANY53"/>
      <c r="ANZ53"/>
      <c r="AOA53"/>
      <c r="AOB53"/>
      <c r="AOC53"/>
      <c r="AOD53"/>
      <c r="AOE53"/>
      <c r="AOF53"/>
      <c r="AOG53"/>
      <c r="AOH53"/>
      <c r="AOI53"/>
      <c r="AOJ53"/>
      <c r="AOK53"/>
      <c r="AOL53"/>
      <c r="AOM53"/>
      <c r="AON53"/>
      <c r="AOO53"/>
      <c r="AOP53"/>
      <c r="AOQ53"/>
      <c r="AOR53"/>
      <c r="AOS53"/>
      <c r="AOT53"/>
      <c r="AOU53"/>
      <c r="AOV53"/>
      <c r="AOW53"/>
      <c r="AOX53"/>
      <c r="AOY53"/>
      <c r="AOZ53"/>
      <c r="APA53"/>
      <c r="APB53"/>
      <c r="APC53"/>
      <c r="APD53"/>
      <c r="APE53"/>
      <c r="APF53"/>
      <c r="APG53"/>
      <c r="APH53"/>
      <c r="API53"/>
      <c r="APJ53"/>
      <c r="APK53"/>
      <c r="APL53"/>
      <c r="APM53"/>
      <c r="APN53"/>
      <c r="APO53"/>
      <c r="APP53"/>
      <c r="APQ53"/>
      <c r="APR53"/>
      <c r="APS53"/>
      <c r="APT53"/>
      <c r="APU53"/>
      <c r="APV53"/>
      <c r="APW53"/>
      <c r="APX53"/>
      <c r="APY53"/>
      <c r="APZ53"/>
      <c r="AQA53"/>
      <c r="AQB53"/>
      <c r="AQC53"/>
      <c r="AQD53"/>
      <c r="AQE53"/>
      <c r="AQF53"/>
      <c r="AQG53"/>
      <c r="AQH53"/>
      <c r="AQI53"/>
      <c r="AQJ53"/>
      <c r="AQK53"/>
      <c r="AQL53"/>
      <c r="AQM53"/>
      <c r="AQN53"/>
      <c r="AQO53"/>
      <c r="AQP53"/>
      <c r="AQQ53"/>
      <c r="AQR53"/>
      <c r="AQS53"/>
      <c r="AQT53"/>
      <c r="AQU53"/>
      <c r="AQV53"/>
      <c r="AQW53"/>
      <c r="AQX53"/>
      <c r="AQY53"/>
      <c r="AQZ53"/>
      <c r="ARA53"/>
      <c r="ARB53"/>
      <c r="ARC53"/>
      <c r="ARD53"/>
      <c r="ARE53"/>
      <c r="ARF53"/>
      <c r="ARG53"/>
      <c r="ARH53"/>
      <c r="ARI53"/>
      <c r="ARJ53"/>
      <c r="ARK53"/>
      <c r="ARL53"/>
      <c r="ARM53"/>
      <c r="ARN53"/>
      <c r="ARO53"/>
      <c r="ARP53"/>
      <c r="ARQ53"/>
      <c r="ARR53"/>
      <c r="ARS53"/>
      <c r="ART53"/>
      <c r="ARU53"/>
      <c r="ARV53"/>
      <c r="ARW53"/>
      <c r="ARX53"/>
      <c r="ARY53"/>
      <c r="ARZ53"/>
      <c r="ASA53"/>
      <c r="ASB53"/>
      <c r="ASC53"/>
      <c r="ASD53"/>
      <c r="ASE53"/>
      <c r="ASF53"/>
      <c r="ASG53"/>
      <c r="ASH53"/>
      <c r="ASI53"/>
      <c r="ASJ53"/>
      <c r="ASK53"/>
      <c r="ASL53"/>
      <c r="ASM53"/>
      <c r="ASN53"/>
      <c r="ASO53"/>
      <c r="ASP53"/>
      <c r="ASQ53"/>
      <c r="ASR53"/>
      <c r="ASS53"/>
      <c r="AST53"/>
      <c r="ASU53"/>
      <c r="ASV53"/>
      <c r="ASW53"/>
      <c r="ASX53"/>
      <c r="ASY53"/>
      <c r="ASZ53"/>
      <c r="ATA53"/>
      <c r="ATB53"/>
      <c r="ATC53"/>
      <c r="ATD53"/>
      <c r="ATE53"/>
      <c r="ATF53"/>
      <c r="ATG53"/>
      <c r="ATH53"/>
      <c r="ATI53"/>
      <c r="ATJ53"/>
      <c r="ATK53"/>
      <c r="ATL53"/>
      <c r="ATM53"/>
      <c r="ATN53"/>
      <c r="ATO53"/>
      <c r="ATP53"/>
      <c r="ATQ53"/>
      <c r="ATR53"/>
      <c r="ATS53"/>
      <c r="ATT53"/>
      <c r="ATU53"/>
      <c r="ATV53"/>
      <c r="ATW53"/>
      <c r="ATX53"/>
      <c r="ATY53"/>
      <c r="ATZ53"/>
      <c r="AUA53"/>
      <c r="AUB53"/>
      <c r="AUC53"/>
      <c r="AUD53"/>
      <c r="AUE53"/>
      <c r="AUF53"/>
      <c r="AUG53"/>
      <c r="AUH53"/>
      <c r="AUI53"/>
      <c r="AUJ53"/>
      <c r="AUK53"/>
      <c r="AUL53"/>
      <c r="AUM53"/>
      <c r="AUN53"/>
      <c r="AUO53"/>
      <c r="AUP53"/>
      <c r="AUQ53"/>
      <c r="AUR53"/>
      <c r="AUS53"/>
      <c r="AUT53"/>
      <c r="AUU53"/>
      <c r="AUV53"/>
      <c r="AUW53"/>
      <c r="AUX53"/>
      <c r="AUY53"/>
      <c r="AUZ53"/>
      <c r="AVA53"/>
      <c r="AVB53"/>
      <c r="AVC53"/>
      <c r="AVD53"/>
      <c r="AVE53"/>
      <c r="AVF53"/>
      <c r="AVG53"/>
      <c r="AVH53"/>
      <c r="AVI53"/>
      <c r="AVJ53"/>
      <c r="AVK53"/>
      <c r="AVL53"/>
      <c r="AVM53"/>
      <c r="AVN53"/>
      <c r="AVO53"/>
      <c r="AVP53"/>
      <c r="AVQ53"/>
      <c r="AVR53"/>
      <c r="AVS53"/>
      <c r="AVT53"/>
      <c r="AVU53"/>
      <c r="AVV53"/>
      <c r="AVW53"/>
      <c r="AVX53"/>
      <c r="AVY53"/>
      <c r="AVZ53"/>
      <c r="AWA53"/>
      <c r="AWB53"/>
      <c r="AWC53"/>
      <c r="AWD53"/>
      <c r="AWE53"/>
      <c r="AWF53"/>
      <c r="AWG53"/>
      <c r="AWH53"/>
      <c r="AWI53"/>
      <c r="AWJ53"/>
      <c r="AWK53"/>
      <c r="AWL53"/>
      <c r="AWM53"/>
      <c r="AWN53"/>
      <c r="AWO53"/>
      <c r="AWP53"/>
      <c r="AWQ53"/>
      <c r="AWR53"/>
      <c r="AWS53"/>
      <c r="AWT53"/>
      <c r="AWU53"/>
      <c r="AWV53"/>
      <c r="AWW53"/>
      <c r="AWX53"/>
      <c r="AWY53"/>
      <c r="AWZ53"/>
      <c r="AXA53"/>
      <c r="AXB53"/>
      <c r="AXC53"/>
      <c r="AXD53"/>
      <c r="AXE53"/>
      <c r="AXF53"/>
      <c r="AXG53"/>
      <c r="AXH53"/>
      <c r="AXI53"/>
      <c r="AXJ53"/>
      <c r="AXK53"/>
      <c r="AXL53"/>
      <c r="AXM53"/>
      <c r="AXN53"/>
      <c r="AXO53"/>
      <c r="AXP53"/>
      <c r="AXQ53"/>
      <c r="AXR53"/>
      <c r="AXS53"/>
      <c r="AXT53"/>
      <c r="AXU53"/>
      <c r="AXV53"/>
      <c r="AXW53"/>
      <c r="AXX53"/>
      <c r="AXY53"/>
      <c r="AXZ53"/>
      <c r="AYA53"/>
      <c r="AYB53"/>
      <c r="AYC53"/>
      <c r="AYD53"/>
      <c r="AYE53"/>
      <c r="AYF53"/>
      <c r="AYG53"/>
      <c r="AYH53"/>
      <c r="AYI53"/>
      <c r="AYJ53"/>
      <c r="AYK53"/>
      <c r="AYL53"/>
      <c r="AYM53"/>
      <c r="AYN53"/>
      <c r="AYO53"/>
      <c r="AYP53"/>
      <c r="AYQ53"/>
      <c r="AYR53"/>
      <c r="AYS53"/>
      <c r="AYT53"/>
      <c r="AYU53"/>
      <c r="AYV53"/>
      <c r="AYW53"/>
      <c r="AYX53"/>
      <c r="AYY53"/>
      <c r="AYZ53"/>
      <c r="AZA53"/>
      <c r="AZB53"/>
      <c r="AZC53"/>
      <c r="AZD53"/>
      <c r="AZE53"/>
      <c r="AZF53"/>
      <c r="AZG53"/>
      <c r="AZH53"/>
      <c r="AZI53"/>
      <c r="AZJ53"/>
      <c r="AZK53"/>
      <c r="AZL53"/>
      <c r="AZM53"/>
      <c r="AZN53"/>
      <c r="AZO53"/>
      <c r="AZP53"/>
      <c r="AZQ53"/>
      <c r="AZR53"/>
      <c r="AZS53"/>
      <c r="AZT53"/>
      <c r="AZU53"/>
      <c r="AZV53"/>
      <c r="AZW53"/>
      <c r="AZX53"/>
      <c r="AZY53"/>
      <c r="AZZ53"/>
      <c r="BAA53"/>
      <c r="BAB53"/>
      <c r="BAC53"/>
      <c r="BAD53"/>
      <c r="BAE53"/>
      <c r="BAF53"/>
      <c r="BAG53"/>
      <c r="BAH53"/>
      <c r="BAI53"/>
      <c r="BAJ53"/>
      <c r="BAK53"/>
      <c r="BAL53"/>
      <c r="BAM53"/>
      <c r="BAN53"/>
      <c r="BAO53"/>
      <c r="BAP53"/>
      <c r="BAQ53"/>
      <c r="BAR53"/>
      <c r="BAS53"/>
      <c r="BAT53"/>
      <c r="BAU53"/>
      <c r="BAV53"/>
      <c r="BAW53"/>
      <c r="BAX53"/>
      <c r="BAY53"/>
      <c r="BAZ53"/>
      <c r="BBA53"/>
      <c r="BBB53"/>
      <c r="BBC53"/>
      <c r="BBD53"/>
      <c r="BBE53"/>
      <c r="BBF53"/>
      <c r="BBG53"/>
      <c r="BBH53"/>
      <c r="BBI53"/>
      <c r="BBJ53"/>
      <c r="BBK53"/>
      <c r="BBL53"/>
      <c r="BBM53"/>
      <c r="BBN53"/>
      <c r="BBO53"/>
      <c r="BBP53"/>
      <c r="BBQ53"/>
      <c r="BBR53"/>
      <c r="BBS53"/>
      <c r="BBT53"/>
      <c r="BBU53"/>
      <c r="BBV53"/>
      <c r="BBW53"/>
      <c r="BBX53"/>
      <c r="BBY53"/>
      <c r="BBZ53"/>
      <c r="BCA53"/>
      <c r="BCB53"/>
      <c r="BCC53"/>
      <c r="BCD53"/>
      <c r="BCE53"/>
      <c r="BCF53"/>
      <c r="BCG53"/>
      <c r="BCH53"/>
      <c r="BCI53"/>
      <c r="BCJ53"/>
      <c r="BCK53"/>
      <c r="BCL53"/>
      <c r="BCM53"/>
      <c r="BCN53"/>
      <c r="BCO53"/>
      <c r="BCP53"/>
      <c r="BCQ53"/>
      <c r="BCR53"/>
      <c r="BCS53"/>
      <c r="BCT53"/>
      <c r="BCU53"/>
      <c r="BCV53"/>
      <c r="BCW53"/>
      <c r="BCX53"/>
      <c r="BCY53"/>
      <c r="BCZ53"/>
      <c r="BDA53"/>
      <c r="BDB53"/>
      <c r="BDC53"/>
      <c r="BDD53"/>
      <c r="BDE53"/>
      <c r="BDF53"/>
      <c r="BDG53"/>
      <c r="BDH53"/>
      <c r="BDI53"/>
      <c r="BDJ53"/>
      <c r="BDK53"/>
      <c r="BDL53"/>
      <c r="BDM53"/>
      <c r="BDN53"/>
      <c r="BDO53"/>
      <c r="BDP53"/>
      <c r="BDQ53"/>
      <c r="BDR53"/>
      <c r="BDS53"/>
      <c r="BDT53"/>
      <c r="BDU53"/>
      <c r="BDV53"/>
      <c r="BDW53"/>
      <c r="BDX53"/>
      <c r="BDY53"/>
      <c r="BDZ53"/>
      <c r="BEA53"/>
      <c r="BEB53"/>
      <c r="BEC53"/>
      <c r="BED53"/>
      <c r="BEE53"/>
      <c r="BEF53"/>
      <c r="BEG53"/>
      <c r="BEH53"/>
      <c r="BEI53"/>
      <c r="BEJ53"/>
      <c r="BEK53"/>
      <c r="BEL53"/>
      <c r="BEM53"/>
      <c r="BEN53"/>
      <c r="BEO53"/>
      <c r="BEP53"/>
      <c r="BEQ53"/>
      <c r="BER53"/>
      <c r="BES53"/>
      <c r="BET53"/>
      <c r="BEU53"/>
      <c r="BEV53"/>
      <c r="BEW53"/>
      <c r="BEX53"/>
      <c r="BEY53"/>
      <c r="BEZ53"/>
      <c r="BFA53"/>
      <c r="BFB53"/>
      <c r="BFC53"/>
      <c r="BFD53"/>
      <c r="BFE53"/>
      <c r="BFF53"/>
      <c r="BFG53"/>
      <c r="BFH53"/>
      <c r="BFI53"/>
      <c r="BFJ53"/>
      <c r="BFK53"/>
      <c r="BFL53"/>
      <c r="BFM53"/>
      <c r="BFN53"/>
      <c r="BFO53"/>
      <c r="BFP53"/>
      <c r="BFQ53"/>
      <c r="BFR53"/>
      <c r="BFS53"/>
      <c r="BFT53"/>
      <c r="BFU53"/>
      <c r="BFV53"/>
      <c r="BFW53"/>
      <c r="BFX53"/>
      <c r="BFY53"/>
      <c r="BFZ53"/>
      <c r="BGA53"/>
      <c r="BGB53"/>
      <c r="BGC53"/>
      <c r="BGD53"/>
      <c r="BGE53"/>
      <c r="BGF53"/>
      <c r="BGG53"/>
      <c r="BGH53"/>
      <c r="BGI53"/>
      <c r="BGJ53"/>
      <c r="BGK53"/>
      <c r="BGL53"/>
      <c r="BGM53"/>
      <c r="BGN53"/>
      <c r="BGO53"/>
      <c r="BGP53"/>
      <c r="BGQ53"/>
      <c r="BGR53"/>
      <c r="BGS53"/>
      <c r="BGT53"/>
      <c r="BGU53"/>
      <c r="BGV53"/>
      <c r="BGW53"/>
      <c r="BGX53"/>
      <c r="BGY53"/>
      <c r="BGZ53"/>
      <c r="BHA53"/>
      <c r="BHB53"/>
      <c r="BHC53"/>
      <c r="BHD53"/>
      <c r="BHE53"/>
      <c r="BHF53"/>
      <c r="BHG53"/>
      <c r="BHH53"/>
      <c r="BHI53"/>
      <c r="BHJ53"/>
      <c r="BHK53"/>
      <c r="BHL53"/>
      <c r="BHM53"/>
      <c r="BHN53"/>
      <c r="BHO53"/>
      <c r="BHP53"/>
      <c r="BHQ53"/>
      <c r="BHR53"/>
      <c r="BHS53"/>
      <c r="BHT53"/>
      <c r="BHU53"/>
      <c r="BHV53"/>
      <c r="BHW53"/>
      <c r="BHX53"/>
      <c r="BHY53"/>
      <c r="BHZ53"/>
      <c r="BIA53"/>
      <c r="BIB53"/>
      <c r="BIC53"/>
      <c r="BID53"/>
      <c r="BIE53"/>
      <c r="BIF53"/>
      <c r="BIG53"/>
      <c r="BIH53"/>
      <c r="BII53"/>
      <c r="BIJ53"/>
      <c r="BIK53"/>
      <c r="BIL53"/>
      <c r="BIM53"/>
      <c r="BIN53"/>
      <c r="BIO53"/>
      <c r="BIP53"/>
      <c r="BIQ53"/>
    </row>
    <row r="54" spans="1:1603" s="28" customFormat="1" ht="54" customHeight="1" x14ac:dyDescent="0.2">
      <c r="A54" s="20" t="s">
        <v>320</v>
      </c>
      <c r="B54" s="81" t="s">
        <v>48</v>
      </c>
      <c r="C54" s="6" t="s">
        <v>49</v>
      </c>
      <c r="D54" s="6" t="s">
        <v>62</v>
      </c>
      <c r="E54" s="17" t="s">
        <v>241</v>
      </c>
      <c r="F54" s="8" t="s">
        <v>242</v>
      </c>
      <c r="G54" s="23">
        <v>165</v>
      </c>
      <c r="H54" s="41">
        <v>44056</v>
      </c>
      <c r="I54" s="8">
        <v>160</v>
      </c>
      <c r="J54" s="41">
        <v>44064</v>
      </c>
      <c r="K54" s="24">
        <v>7583730</v>
      </c>
      <c r="L54" s="43">
        <v>3791865</v>
      </c>
      <c r="M54" s="41">
        <v>44064</v>
      </c>
      <c r="N54" s="41">
        <v>44065</v>
      </c>
      <c r="O54" s="82">
        <v>44125</v>
      </c>
      <c r="P54" s="36" t="s">
        <v>321</v>
      </c>
      <c r="Q54" s="53">
        <v>44126</v>
      </c>
      <c r="R54" s="8">
        <v>213</v>
      </c>
      <c r="S54" s="53">
        <v>44111</v>
      </c>
      <c r="T54" s="8">
        <v>209</v>
      </c>
      <c r="U54" s="53">
        <v>44125</v>
      </c>
      <c r="V54" s="8"/>
      <c r="W54" s="8"/>
      <c r="X54" s="8"/>
      <c r="Y54" s="8"/>
      <c r="Z54" s="8"/>
      <c r="AA54" s="8"/>
      <c r="AB54" s="8"/>
      <c r="AC54" s="18"/>
      <c r="AD54" s="18"/>
      <c r="AE54" s="7"/>
      <c r="AF54" s="7"/>
      <c r="AG54" s="40">
        <f t="shared" si="4"/>
        <v>44125</v>
      </c>
      <c r="AH54" s="43">
        <v>3791865</v>
      </c>
      <c r="AI54" s="15"/>
      <c r="AJ54" s="43">
        <f t="shared" si="3"/>
        <v>11375595</v>
      </c>
      <c r="AK54" s="43">
        <f>+Tabla2[[#This Row],[VALOR TOTAL DE CONTRATACIÓN]]+Tabla2[[#This Row],[VALOR ADICIÓN NO. 1]]+Tabla2[[#This Row],[VALOR ADICIÓN NO.2]]</f>
        <v>11375595</v>
      </c>
      <c r="AL54" s="6" t="s">
        <v>183</v>
      </c>
      <c r="AM54" s="6"/>
      <c r="AN54" s="11"/>
      <c r="AO54" s="16" t="s">
        <v>56</v>
      </c>
      <c r="AP54" s="16" t="s">
        <v>193</v>
      </c>
      <c r="AQ54" s="6" t="s">
        <v>58</v>
      </c>
      <c r="AR54" s="87" t="s">
        <v>322</v>
      </c>
      <c r="AS54" s="44" t="s">
        <v>60</v>
      </c>
      <c r="AT54" s="5">
        <v>3</v>
      </c>
      <c r="ZC54"/>
      <c r="ZD54"/>
      <c r="ZE54"/>
      <c r="ZF54"/>
      <c r="ZG54"/>
      <c r="ZH54"/>
      <c r="ZI54"/>
      <c r="ZJ54"/>
      <c r="ZK54"/>
      <c r="ZL54"/>
      <c r="ZM54"/>
      <c r="ZN54"/>
      <c r="ZO54"/>
      <c r="ZP54"/>
      <c r="ZQ54"/>
      <c r="ZR54"/>
      <c r="ZS54"/>
      <c r="ZT54"/>
      <c r="ZU54"/>
      <c r="ZV54"/>
      <c r="ZW54"/>
      <c r="ZX54"/>
      <c r="ZY54"/>
      <c r="ZZ54"/>
      <c r="AAA54"/>
      <c r="AAB54"/>
      <c r="AAC54"/>
      <c r="AAD54"/>
      <c r="AAE54"/>
      <c r="AAF54"/>
      <c r="AAG54"/>
      <c r="AAH54"/>
      <c r="AAI54"/>
      <c r="AAJ54"/>
      <c r="AAK54"/>
      <c r="AAL54"/>
      <c r="AAM54"/>
      <c r="AAN54"/>
      <c r="AAO54"/>
      <c r="AAP54"/>
      <c r="AAQ54"/>
      <c r="AAR54"/>
      <c r="AAS54"/>
      <c r="AAT54"/>
      <c r="AAU54"/>
      <c r="AAV54"/>
      <c r="AAW54"/>
      <c r="AAX54"/>
      <c r="AAY54"/>
      <c r="AAZ54"/>
      <c r="ABA54"/>
      <c r="ABB54"/>
      <c r="ABC54"/>
      <c r="ABD54"/>
      <c r="ABE54"/>
      <c r="ABF54"/>
      <c r="ABG54"/>
      <c r="ABH54"/>
      <c r="ABI54"/>
      <c r="ABJ54"/>
      <c r="ABK54"/>
      <c r="ABL54"/>
      <c r="ABM54"/>
      <c r="ABN54"/>
      <c r="ABO54"/>
      <c r="ABP54"/>
      <c r="ABQ54"/>
      <c r="ABR54"/>
      <c r="ABS54"/>
      <c r="ABT54"/>
      <c r="ABU54"/>
      <c r="ABV54"/>
      <c r="ABW54"/>
      <c r="ABX54"/>
      <c r="ABY54"/>
      <c r="ABZ54"/>
      <c r="ACA54"/>
      <c r="ACB54"/>
      <c r="ACC54"/>
      <c r="ACD54"/>
      <c r="ACE54"/>
      <c r="ACF54"/>
      <c r="ACG54"/>
      <c r="ACH54"/>
      <c r="ACI54"/>
      <c r="ACJ54"/>
      <c r="ACK54"/>
      <c r="ACL54"/>
      <c r="ACM54"/>
      <c r="ACN54"/>
      <c r="ACO54"/>
      <c r="ACP54"/>
      <c r="ACQ54"/>
      <c r="ACR54"/>
      <c r="ACS54"/>
      <c r="ACT54"/>
      <c r="ACU54"/>
      <c r="ACV54"/>
      <c r="ACW54"/>
      <c r="ACX54"/>
      <c r="ACY54"/>
      <c r="ACZ54"/>
      <c r="ADA54"/>
      <c r="ADB54"/>
      <c r="ADC54"/>
      <c r="ADD54"/>
      <c r="ADE54"/>
      <c r="ADF54"/>
      <c r="ADG54"/>
      <c r="ADH54"/>
      <c r="ADI54"/>
      <c r="ADJ54"/>
      <c r="ADK54"/>
      <c r="ADL54"/>
      <c r="ADM54"/>
      <c r="ADN54"/>
      <c r="ADO54"/>
      <c r="ADP54"/>
      <c r="ADQ54"/>
      <c r="ADR54"/>
      <c r="ADS54"/>
      <c r="ADT54"/>
      <c r="ADU54"/>
      <c r="ADV54"/>
      <c r="ADW54"/>
      <c r="ADX54"/>
      <c r="ADY54"/>
      <c r="ADZ54"/>
      <c r="AEA54"/>
      <c r="AEB54"/>
      <c r="AEC54"/>
      <c r="AED54"/>
      <c r="AEE54"/>
      <c r="AEF54"/>
      <c r="AEG54"/>
      <c r="AEH54"/>
      <c r="AEI54"/>
      <c r="AEJ54"/>
      <c r="AEK54"/>
      <c r="AEL54"/>
      <c r="AEM54"/>
      <c r="AEN54"/>
      <c r="AEO54"/>
      <c r="AEP54"/>
      <c r="AEQ54"/>
      <c r="AER54"/>
      <c r="AES54"/>
      <c r="AET54"/>
      <c r="AEU54"/>
      <c r="AEV54"/>
      <c r="AEW54"/>
      <c r="AEX54"/>
      <c r="AEY54"/>
      <c r="AEZ54"/>
      <c r="AFA54"/>
      <c r="AFB54"/>
      <c r="AFC54"/>
      <c r="AFD54"/>
      <c r="AFE54"/>
      <c r="AFF54"/>
      <c r="AFG54"/>
      <c r="AFH54"/>
      <c r="AFI54"/>
      <c r="AFJ54"/>
      <c r="AFK54"/>
      <c r="AFL54"/>
      <c r="AFM54"/>
      <c r="AFN54"/>
      <c r="AFO54"/>
      <c r="AFP54"/>
      <c r="AFQ54"/>
      <c r="AFR54"/>
      <c r="AFS54"/>
      <c r="AFT54"/>
      <c r="AFU54"/>
      <c r="AFV54"/>
      <c r="AFW54"/>
      <c r="AFX54"/>
      <c r="AFY54"/>
      <c r="AFZ54"/>
      <c r="AGA54"/>
      <c r="AGB54"/>
      <c r="AGC54"/>
      <c r="AGD54"/>
      <c r="AGE54"/>
      <c r="AGF54"/>
      <c r="AGG54"/>
      <c r="AGH54"/>
      <c r="AGI54"/>
      <c r="AGJ54"/>
      <c r="AGK54"/>
      <c r="AGL54"/>
      <c r="AGM54"/>
      <c r="AGN54"/>
      <c r="AGO54"/>
      <c r="AGP54"/>
      <c r="AGQ54"/>
      <c r="AGR54"/>
      <c r="AGS54"/>
      <c r="AGT54"/>
      <c r="AGU54"/>
      <c r="AGV54"/>
      <c r="AGW54"/>
      <c r="AGX54"/>
      <c r="AGY54"/>
      <c r="AGZ54"/>
      <c r="AHA54"/>
      <c r="AHB54"/>
      <c r="AHC54"/>
      <c r="AHD54"/>
      <c r="AHE54"/>
      <c r="AHF54"/>
      <c r="AHG54"/>
      <c r="AHH54"/>
      <c r="AHI54"/>
      <c r="AHJ54"/>
      <c r="AHK54"/>
      <c r="AHL54"/>
      <c r="AHM54"/>
      <c r="AHN54"/>
      <c r="AHO54"/>
      <c r="AHP54"/>
      <c r="AHQ54"/>
      <c r="AHR54"/>
      <c r="AHS54"/>
      <c r="AHT54"/>
      <c r="AHU54"/>
      <c r="AHV54"/>
      <c r="AHW54"/>
      <c r="AHX54"/>
      <c r="AHY54"/>
      <c r="AHZ54"/>
      <c r="AIA54"/>
      <c r="AIB54"/>
      <c r="AIC54"/>
      <c r="AID54"/>
      <c r="AIE54"/>
      <c r="AIF54"/>
      <c r="AIG54"/>
      <c r="AIH54"/>
      <c r="AII54"/>
      <c r="AIJ54"/>
      <c r="AIK54"/>
      <c r="AIL54"/>
      <c r="AIM54"/>
      <c r="AIN54"/>
      <c r="AIO54"/>
      <c r="AIP54"/>
      <c r="AIQ54"/>
      <c r="AIR54"/>
      <c r="AIS54"/>
      <c r="AIT54"/>
      <c r="AIU54"/>
      <c r="AIV54"/>
      <c r="AIW54"/>
      <c r="AIX54"/>
      <c r="AIY54"/>
      <c r="AIZ54"/>
      <c r="AJA54"/>
      <c r="AJB54"/>
      <c r="AJC54"/>
      <c r="AJD54"/>
      <c r="AJE54"/>
      <c r="AJF54"/>
      <c r="AJG54"/>
      <c r="AJH54"/>
      <c r="AJI54"/>
      <c r="AJJ54"/>
      <c r="AJK54"/>
      <c r="AJL54"/>
      <c r="AJM54"/>
      <c r="AJN54"/>
      <c r="AJO54"/>
      <c r="AJP54"/>
      <c r="AJQ54"/>
      <c r="AJR54"/>
      <c r="AJS54"/>
      <c r="AJT54"/>
      <c r="AJU54"/>
      <c r="AJV54"/>
      <c r="AJW54"/>
      <c r="AJX54"/>
      <c r="AJY54"/>
      <c r="AJZ54"/>
      <c r="AKA54"/>
      <c r="AKB54"/>
      <c r="AKC54"/>
      <c r="AKD54"/>
      <c r="AKE54"/>
      <c r="AKF54"/>
      <c r="AKG54"/>
      <c r="AKH54"/>
      <c r="AKI54"/>
      <c r="AKJ54"/>
      <c r="AKK54"/>
      <c r="AKL54"/>
      <c r="AKM54"/>
      <c r="AKN54"/>
      <c r="AKO54"/>
      <c r="AKP54"/>
      <c r="AKQ54"/>
      <c r="AKR54"/>
      <c r="AKS54"/>
      <c r="AKT54"/>
      <c r="AKU54"/>
      <c r="AKV54"/>
      <c r="AKW54"/>
      <c r="AKX54"/>
      <c r="AKY54"/>
      <c r="AKZ54"/>
      <c r="ALA54"/>
      <c r="ALB54"/>
      <c r="ALC54"/>
      <c r="ALD54"/>
      <c r="ALE54"/>
      <c r="ALF54"/>
      <c r="ALG54"/>
      <c r="ALH54"/>
      <c r="ALI54"/>
      <c r="ALJ54"/>
      <c r="ALK54"/>
      <c r="ALL54"/>
      <c r="ALM54"/>
      <c r="ALN54"/>
      <c r="ALO54"/>
      <c r="ALP54"/>
      <c r="ALQ54"/>
      <c r="ALR54"/>
      <c r="ALS54"/>
      <c r="ALT54"/>
      <c r="ALU54"/>
      <c r="ALV54"/>
      <c r="ALW54"/>
      <c r="ALX54"/>
      <c r="ALY54"/>
      <c r="ALZ54"/>
      <c r="AMA54"/>
      <c r="AMB54"/>
      <c r="AMC54"/>
      <c r="AMD54"/>
      <c r="AME54"/>
      <c r="AMF54"/>
      <c r="AMG54"/>
      <c r="AMH54"/>
      <c r="AMI54"/>
      <c r="AMJ54"/>
      <c r="AMK54"/>
      <c r="AML54"/>
      <c r="AMM54"/>
      <c r="AMN54"/>
      <c r="AMO54"/>
      <c r="AMP54"/>
      <c r="AMQ54"/>
      <c r="AMR54"/>
      <c r="AMS54"/>
      <c r="AMT54"/>
      <c r="AMU54"/>
      <c r="AMV54"/>
      <c r="AMW54"/>
      <c r="AMX54"/>
      <c r="AMY54"/>
      <c r="AMZ54"/>
      <c r="ANA54"/>
      <c r="ANB54"/>
      <c r="ANC54"/>
      <c r="AND54"/>
      <c r="ANE54"/>
      <c r="ANF54"/>
      <c r="ANG54"/>
      <c r="ANH54"/>
      <c r="ANI54"/>
      <c r="ANJ54"/>
      <c r="ANK54"/>
      <c r="ANL54"/>
      <c r="ANM54"/>
      <c r="ANN54"/>
      <c r="ANO54"/>
      <c r="ANP54"/>
      <c r="ANQ54"/>
      <c r="ANR54"/>
      <c r="ANS54"/>
      <c r="ANT54"/>
      <c r="ANU54"/>
      <c r="ANV54"/>
      <c r="ANW54"/>
      <c r="ANX54"/>
      <c r="ANY54"/>
      <c r="ANZ54"/>
      <c r="AOA54"/>
      <c r="AOB54"/>
      <c r="AOC54"/>
      <c r="AOD54"/>
      <c r="AOE54"/>
      <c r="AOF54"/>
      <c r="AOG54"/>
      <c r="AOH54"/>
      <c r="AOI54"/>
      <c r="AOJ54"/>
      <c r="AOK54"/>
      <c r="AOL54"/>
      <c r="AOM54"/>
      <c r="AON54"/>
      <c r="AOO54"/>
      <c r="AOP54"/>
      <c r="AOQ54"/>
      <c r="AOR54"/>
      <c r="AOS54"/>
      <c r="AOT54"/>
      <c r="AOU54"/>
      <c r="AOV54"/>
      <c r="AOW54"/>
      <c r="AOX54"/>
      <c r="AOY54"/>
      <c r="AOZ54"/>
      <c r="APA54"/>
      <c r="APB54"/>
      <c r="APC54"/>
      <c r="APD54"/>
      <c r="APE54"/>
      <c r="APF54"/>
      <c r="APG54"/>
      <c r="APH54"/>
      <c r="API54"/>
      <c r="APJ54"/>
      <c r="APK54"/>
      <c r="APL54"/>
      <c r="APM54"/>
      <c r="APN54"/>
      <c r="APO54"/>
      <c r="APP54"/>
      <c r="APQ54"/>
      <c r="APR54"/>
      <c r="APS54"/>
      <c r="APT54"/>
      <c r="APU54"/>
      <c r="APV54"/>
      <c r="APW54"/>
      <c r="APX54"/>
      <c r="APY54"/>
      <c r="APZ54"/>
      <c r="AQA54"/>
      <c r="AQB54"/>
      <c r="AQC54"/>
      <c r="AQD54"/>
      <c r="AQE54"/>
      <c r="AQF54"/>
      <c r="AQG54"/>
      <c r="AQH54"/>
      <c r="AQI54"/>
      <c r="AQJ54"/>
      <c r="AQK54"/>
      <c r="AQL54"/>
      <c r="AQM54"/>
      <c r="AQN54"/>
      <c r="AQO54"/>
      <c r="AQP54"/>
      <c r="AQQ54"/>
      <c r="AQR54"/>
      <c r="AQS54"/>
      <c r="AQT54"/>
      <c r="AQU54"/>
      <c r="AQV54"/>
      <c r="AQW54"/>
      <c r="AQX54"/>
      <c r="AQY54"/>
      <c r="AQZ54"/>
      <c r="ARA54"/>
      <c r="ARB54"/>
      <c r="ARC54"/>
      <c r="ARD54"/>
      <c r="ARE54"/>
      <c r="ARF54"/>
      <c r="ARG54"/>
      <c r="ARH54"/>
      <c r="ARI54"/>
      <c r="ARJ54"/>
      <c r="ARK54"/>
      <c r="ARL54"/>
      <c r="ARM54"/>
      <c r="ARN54"/>
      <c r="ARO54"/>
      <c r="ARP54"/>
      <c r="ARQ54"/>
      <c r="ARR54"/>
      <c r="ARS54"/>
      <c r="ART54"/>
      <c r="ARU54"/>
      <c r="ARV54"/>
      <c r="ARW54"/>
      <c r="ARX54"/>
      <c r="ARY54"/>
      <c r="ARZ54"/>
      <c r="ASA54"/>
      <c r="ASB54"/>
      <c r="ASC54"/>
      <c r="ASD54"/>
      <c r="ASE54"/>
      <c r="ASF54"/>
      <c r="ASG54"/>
      <c r="ASH54"/>
      <c r="ASI54"/>
      <c r="ASJ54"/>
      <c r="ASK54"/>
      <c r="ASL54"/>
      <c r="ASM54"/>
      <c r="ASN54"/>
      <c r="ASO54"/>
      <c r="ASP54"/>
      <c r="ASQ54"/>
      <c r="ASR54"/>
      <c r="ASS54"/>
      <c r="AST54"/>
      <c r="ASU54"/>
      <c r="ASV54"/>
      <c r="ASW54"/>
      <c r="ASX54"/>
      <c r="ASY54"/>
      <c r="ASZ54"/>
      <c r="ATA54"/>
      <c r="ATB54"/>
      <c r="ATC54"/>
      <c r="ATD54"/>
      <c r="ATE54"/>
      <c r="ATF54"/>
      <c r="ATG54"/>
      <c r="ATH54"/>
      <c r="ATI54"/>
      <c r="ATJ54"/>
      <c r="ATK54"/>
      <c r="ATL54"/>
      <c r="ATM54"/>
      <c r="ATN54"/>
      <c r="ATO54"/>
      <c r="ATP54"/>
      <c r="ATQ54"/>
      <c r="ATR54"/>
      <c r="ATS54"/>
      <c r="ATT54"/>
      <c r="ATU54"/>
      <c r="ATV54"/>
      <c r="ATW54"/>
      <c r="ATX54"/>
      <c r="ATY54"/>
      <c r="ATZ54"/>
      <c r="AUA54"/>
      <c r="AUB54"/>
      <c r="AUC54"/>
      <c r="AUD54"/>
      <c r="AUE54"/>
      <c r="AUF54"/>
      <c r="AUG54"/>
      <c r="AUH54"/>
      <c r="AUI54"/>
      <c r="AUJ54"/>
      <c r="AUK54"/>
      <c r="AUL54"/>
      <c r="AUM54"/>
      <c r="AUN54"/>
      <c r="AUO54"/>
      <c r="AUP54"/>
      <c r="AUQ54"/>
      <c r="AUR54"/>
      <c r="AUS54"/>
      <c r="AUT54"/>
      <c r="AUU54"/>
      <c r="AUV54"/>
      <c r="AUW54"/>
      <c r="AUX54"/>
      <c r="AUY54"/>
      <c r="AUZ54"/>
      <c r="AVA54"/>
      <c r="AVB54"/>
      <c r="AVC54"/>
      <c r="AVD54"/>
      <c r="AVE54"/>
      <c r="AVF54"/>
      <c r="AVG54"/>
      <c r="AVH54"/>
      <c r="AVI54"/>
      <c r="AVJ54"/>
      <c r="AVK54"/>
      <c r="AVL54"/>
      <c r="AVM54"/>
      <c r="AVN54"/>
      <c r="AVO54"/>
      <c r="AVP54"/>
      <c r="AVQ54"/>
      <c r="AVR54"/>
      <c r="AVS54"/>
      <c r="AVT54"/>
      <c r="AVU54"/>
      <c r="AVV54"/>
      <c r="AVW54"/>
      <c r="AVX54"/>
      <c r="AVY54"/>
      <c r="AVZ54"/>
      <c r="AWA54"/>
      <c r="AWB54"/>
      <c r="AWC54"/>
      <c r="AWD54"/>
      <c r="AWE54"/>
      <c r="AWF54"/>
      <c r="AWG54"/>
      <c r="AWH54"/>
      <c r="AWI54"/>
      <c r="AWJ54"/>
      <c r="AWK54"/>
      <c r="AWL54"/>
      <c r="AWM54"/>
      <c r="AWN54"/>
      <c r="AWO54"/>
      <c r="AWP54"/>
      <c r="AWQ54"/>
      <c r="AWR54"/>
      <c r="AWS54"/>
      <c r="AWT54"/>
      <c r="AWU54"/>
      <c r="AWV54"/>
      <c r="AWW54"/>
      <c r="AWX54"/>
      <c r="AWY54"/>
      <c r="AWZ54"/>
      <c r="AXA54"/>
      <c r="AXB54"/>
      <c r="AXC54"/>
      <c r="AXD54"/>
      <c r="AXE54"/>
      <c r="AXF54"/>
      <c r="AXG54"/>
      <c r="AXH54"/>
      <c r="AXI54"/>
      <c r="AXJ54"/>
      <c r="AXK54"/>
      <c r="AXL54"/>
      <c r="AXM54"/>
      <c r="AXN54"/>
      <c r="AXO54"/>
      <c r="AXP54"/>
      <c r="AXQ54"/>
      <c r="AXR54"/>
      <c r="AXS54"/>
      <c r="AXT54"/>
      <c r="AXU54"/>
      <c r="AXV54"/>
      <c r="AXW54"/>
      <c r="AXX54"/>
      <c r="AXY54"/>
      <c r="AXZ54"/>
      <c r="AYA54"/>
      <c r="AYB54"/>
      <c r="AYC54"/>
      <c r="AYD54"/>
      <c r="AYE54"/>
      <c r="AYF54"/>
      <c r="AYG54"/>
      <c r="AYH54"/>
      <c r="AYI54"/>
      <c r="AYJ54"/>
      <c r="AYK54"/>
      <c r="AYL54"/>
      <c r="AYM54"/>
      <c r="AYN54"/>
      <c r="AYO54"/>
      <c r="AYP54"/>
      <c r="AYQ54"/>
      <c r="AYR54"/>
      <c r="AYS54"/>
      <c r="AYT54"/>
      <c r="AYU54"/>
      <c r="AYV54"/>
      <c r="AYW54"/>
      <c r="AYX54"/>
      <c r="AYY54"/>
      <c r="AYZ54"/>
      <c r="AZA54"/>
      <c r="AZB54"/>
      <c r="AZC54"/>
      <c r="AZD54"/>
      <c r="AZE54"/>
      <c r="AZF54"/>
      <c r="AZG54"/>
      <c r="AZH54"/>
      <c r="AZI54"/>
      <c r="AZJ54"/>
      <c r="AZK54"/>
      <c r="AZL54"/>
      <c r="AZM54"/>
      <c r="AZN54"/>
      <c r="AZO54"/>
      <c r="AZP54"/>
      <c r="AZQ54"/>
      <c r="AZR54"/>
      <c r="AZS54"/>
      <c r="AZT54"/>
      <c r="AZU54"/>
      <c r="AZV54"/>
      <c r="AZW54"/>
      <c r="AZX54"/>
      <c r="AZY54"/>
      <c r="AZZ54"/>
      <c r="BAA54"/>
      <c r="BAB54"/>
      <c r="BAC54"/>
      <c r="BAD54"/>
      <c r="BAE54"/>
      <c r="BAF54"/>
      <c r="BAG54"/>
      <c r="BAH54"/>
      <c r="BAI54"/>
      <c r="BAJ54"/>
      <c r="BAK54"/>
      <c r="BAL54"/>
      <c r="BAM54"/>
      <c r="BAN54"/>
      <c r="BAO54"/>
      <c r="BAP54"/>
      <c r="BAQ54"/>
      <c r="BAR54"/>
      <c r="BAS54"/>
      <c r="BAT54"/>
      <c r="BAU54"/>
      <c r="BAV54"/>
      <c r="BAW54"/>
      <c r="BAX54"/>
      <c r="BAY54"/>
      <c r="BAZ54"/>
      <c r="BBA54"/>
      <c r="BBB54"/>
      <c r="BBC54"/>
      <c r="BBD54"/>
      <c r="BBE54"/>
      <c r="BBF54"/>
      <c r="BBG54"/>
      <c r="BBH54"/>
      <c r="BBI54"/>
      <c r="BBJ54"/>
      <c r="BBK54"/>
      <c r="BBL54"/>
      <c r="BBM54"/>
      <c r="BBN54"/>
      <c r="BBO54"/>
      <c r="BBP54"/>
      <c r="BBQ54"/>
      <c r="BBR54"/>
      <c r="BBS54"/>
      <c r="BBT54"/>
      <c r="BBU54"/>
      <c r="BBV54"/>
      <c r="BBW54"/>
      <c r="BBX54"/>
      <c r="BBY54"/>
      <c r="BBZ54"/>
      <c r="BCA54"/>
      <c r="BCB54"/>
      <c r="BCC54"/>
      <c r="BCD54"/>
      <c r="BCE54"/>
      <c r="BCF54"/>
      <c r="BCG54"/>
      <c r="BCH54"/>
      <c r="BCI54"/>
      <c r="BCJ54"/>
      <c r="BCK54"/>
      <c r="BCL54"/>
      <c r="BCM54"/>
      <c r="BCN54"/>
      <c r="BCO54"/>
      <c r="BCP54"/>
      <c r="BCQ54"/>
      <c r="BCR54"/>
      <c r="BCS54"/>
      <c r="BCT54"/>
      <c r="BCU54"/>
      <c r="BCV54"/>
      <c r="BCW54"/>
      <c r="BCX54"/>
      <c r="BCY54"/>
      <c r="BCZ54"/>
      <c r="BDA54"/>
      <c r="BDB54"/>
      <c r="BDC54"/>
      <c r="BDD54"/>
      <c r="BDE54"/>
      <c r="BDF54"/>
      <c r="BDG54"/>
      <c r="BDH54"/>
      <c r="BDI54"/>
      <c r="BDJ54"/>
      <c r="BDK54"/>
      <c r="BDL54"/>
      <c r="BDM54"/>
      <c r="BDN54"/>
      <c r="BDO54"/>
      <c r="BDP54"/>
      <c r="BDQ54"/>
      <c r="BDR54"/>
      <c r="BDS54"/>
      <c r="BDT54"/>
      <c r="BDU54"/>
      <c r="BDV54"/>
      <c r="BDW54"/>
      <c r="BDX54"/>
      <c r="BDY54"/>
      <c r="BDZ54"/>
      <c r="BEA54"/>
      <c r="BEB54"/>
      <c r="BEC54"/>
      <c r="BED54"/>
      <c r="BEE54"/>
      <c r="BEF54"/>
      <c r="BEG54"/>
      <c r="BEH54"/>
      <c r="BEI54"/>
      <c r="BEJ54"/>
      <c r="BEK54"/>
      <c r="BEL54"/>
      <c r="BEM54"/>
      <c r="BEN54"/>
      <c r="BEO54"/>
      <c r="BEP54"/>
      <c r="BEQ54"/>
      <c r="BER54"/>
      <c r="BES54"/>
      <c r="BET54"/>
      <c r="BEU54"/>
      <c r="BEV54"/>
      <c r="BEW54"/>
      <c r="BEX54"/>
      <c r="BEY54"/>
      <c r="BEZ54"/>
      <c r="BFA54"/>
      <c r="BFB54"/>
      <c r="BFC54"/>
      <c r="BFD54"/>
      <c r="BFE54"/>
      <c r="BFF54"/>
      <c r="BFG54"/>
      <c r="BFH54"/>
      <c r="BFI54"/>
      <c r="BFJ54"/>
      <c r="BFK54"/>
      <c r="BFL54"/>
      <c r="BFM54"/>
      <c r="BFN54"/>
      <c r="BFO54"/>
      <c r="BFP54"/>
      <c r="BFQ54"/>
      <c r="BFR54"/>
      <c r="BFS54"/>
      <c r="BFT54"/>
      <c r="BFU54"/>
      <c r="BFV54"/>
      <c r="BFW54"/>
      <c r="BFX54"/>
      <c r="BFY54"/>
      <c r="BFZ54"/>
      <c r="BGA54"/>
      <c r="BGB54"/>
      <c r="BGC54"/>
      <c r="BGD54"/>
      <c r="BGE54"/>
      <c r="BGF54"/>
      <c r="BGG54"/>
      <c r="BGH54"/>
      <c r="BGI54"/>
      <c r="BGJ54"/>
      <c r="BGK54"/>
      <c r="BGL54"/>
      <c r="BGM54"/>
      <c r="BGN54"/>
      <c r="BGO54"/>
      <c r="BGP54"/>
      <c r="BGQ54"/>
      <c r="BGR54"/>
      <c r="BGS54"/>
      <c r="BGT54"/>
      <c r="BGU54"/>
      <c r="BGV54"/>
      <c r="BGW54"/>
      <c r="BGX54"/>
      <c r="BGY54"/>
      <c r="BGZ54"/>
      <c r="BHA54"/>
      <c r="BHB54"/>
      <c r="BHC54"/>
      <c r="BHD54"/>
      <c r="BHE54"/>
      <c r="BHF54"/>
      <c r="BHG54"/>
      <c r="BHH54"/>
      <c r="BHI54"/>
      <c r="BHJ54"/>
      <c r="BHK54"/>
      <c r="BHL54"/>
      <c r="BHM54"/>
      <c r="BHN54"/>
      <c r="BHO54"/>
      <c r="BHP54"/>
      <c r="BHQ54"/>
      <c r="BHR54"/>
      <c r="BHS54"/>
      <c r="BHT54"/>
      <c r="BHU54"/>
      <c r="BHV54"/>
      <c r="BHW54"/>
      <c r="BHX54"/>
      <c r="BHY54"/>
      <c r="BHZ54"/>
      <c r="BIA54"/>
      <c r="BIB54"/>
      <c r="BIC54"/>
      <c r="BID54"/>
      <c r="BIE54"/>
      <c r="BIF54"/>
      <c r="BIG54"/>
      <c r="BIH54"/>
      <c r="BII54"/>
      <c r="BIJ54"/>
      <c r="BIK54"/>
      <c r="BIL54"/>
      <c r="BIM54"/>
      <c r="BIN54"/>
      <c r="BIO54"/>
      <c r="BIP54"/>
      <c r="BIQ54"/>
    </row>
    <row r="55" spans="1:1603" s="28" customFormat="1" ht="54" customHeight="1" x14ac:dyDescent="0.2">
      <c r="A55" s="20" t="s">
        <v>323</v>
      </c>
      <c r="B55" s="81" t="s">
        <v>48</v>
      </c>
      <c r="C55" s="6" t="s">
        <v>49</v>
      </c>
      <c r="D55" s="6" t="s">
        <v>62</v>
      </c>
      <c r="E55" s="8" t="s">
        <v>324</v>
      </c>
      <c r="F55" s="8" t="s">
        <v>325</v>
      </c>
      <c r="G55" s="23">
        <v>169</v>
      </c>
      <c r="H55" s="41">
        <v>44062</v>
      </c>
      <c r="I55" s="8">
        <v>163</v>
      </c>
      <c r="J55" s="41">
        <v>44064</v>
      </c>
      <c r="K55" s="24">
        <v>7583730</v>
      </c>
      <c r="L55" s="43">
        <v>3791865</v>
      </c>
      <c r="M55" s="41">
        <v>44064</v>
      </c>
      <c r="N55" s="41">
        <v>44064</v>
      </c>
      <c r="O55" s="82">
        <v>44155</v>
      </c>
      <c r="P55" s="36" t="s">
        <v>326</v>
      </c>
      <c r="Q55" s="53">
        <v>44125</v>
      </c>
      <c r="R55" s="8">
        <v>219</v>
      </c>
      <c r="S55" s="53">
        <v>44124</v>
      </c>
      <c r="T55" s="8">
        <v>207</v>
      </c>
      <c r="U55" s="53">
        <v>44124</v>
      </c>
      <c r="V55" s="8"/>
      <c r="W55" s="8"/>
      <c r="X55" s="8"/>
      <c r="Y55" s="8"/>
      <c r="Z55" s="8"/>
      <c r="AA55" s="8"/>
      <c r="AB55" s="8"/>
      <c r="AC55" s="18"/>
      <c r="AD55" s="18"/>
      <c r="AE55" s="7"/>
      <c r="AF55" s="7"/>
      <c r="AG55" s="40">
        <f t="shared" si="4"/>
        <v>44155</v>
      </c>
      <c r="AH55" s="43">
        <v>3791865</v>
      </c>
      <c r="AI55" s="15"/>
      <c r="AJ55" s="43">
        <f t="shared" si="3"/>
        <v>11375595</v>
      </c>
      <c r="AK55" s="43">
        <f>+Tabla2[[#This Row],[VALOR TOTAL DE CONTRATACIÓN]]+Tabla2[[#This Row],[VALOR ADICIÓN NO. 1]]+Tabla2[[#This Row],[VALOR ADICIÓN NO.2]]</f>
        <v>11375595</v>
      </c>
      <c r="AL55" s="6" t="s">
        <v>183</v>
      </c>
      <c r="AM55" s="6"/>
      <c r="AN55" s="11"/>
      <c r="AO55" s="16" t="s">
        <v>56</v>
      </c>
      <c r="AP55" s="16" t="s">
        <v>254</v>
      </c>
      <c r="AQ55" s="6" t="s">
        <v>58</v>
      </c>
      <c r="AR55" s="87" t="s">
        <v>327</v>
      </c>
      <c r="AS55" s="44" t="s">
        <v>60</v>
      </c>
      <c r="AT55" s="5">
        <v>3</v>
      </c>
      <c r="ZC55"/>
      <c r="ZD55"/>
      <c r="ZE55"/>
      <c r="ZF55"/>
      <c r="ZG55"/>
      <c r="ZH55"/>
      <c r="ZI55"/>
      <c r="ZJ55"/>
      <c r="ZK55"/>
      <c r="ZL55"/>
      <c r="ZM55"/>
      <c r="ZN55"/>
      <c r="ZO55"/>
      <c r="ZP55"/>
      <c r="ZQ55"/>
      <c r="ZR55"/>
      <c r="ZS55"/>
      <c r="ZT55"/>
      <c r="ZU55"/>
      <c r="ZV55"/>
      <c r="ZW55"/>
      <c r="ZX55"/>
      <c r="ZY55"/>
      <c r="ZZ55"/>
      <c r="AAA55"/>
      <c r="AAB55"/>
      <c r="AAC55"/>
      <c r="AAD55"/>
      <c r="AAE55"/>
      <c r="AAF55"/>
      <c r="AAG55"/>
      <c r="AAH55"/>
      <c r="AAI55"/>
      <c r="AAJ55"/>
      <c r="AAK55"/>
      <c r="AAL55"/>
      <c r="AAM55"/>
      <c r="AAN55"/>
      <c r="AAO55"/>
      <c r="AAP55"/>
      <c r="AAQ55"/>
      <c r="AAR55"/>
      <c r="AAS55"/>
      <c r="AAT55"/>
      <c r="AAU55"/>
      <c r="AAV55"/>
      <c r="AAW55"/>
      <c r="AAX55"/>
      <c r="AAY55"/>
      <c r="AAZ55"/>
      <c r="ABA55"/>
      <c r="ABB55"/>
      <c r="ABC55"/>
      <c r="ABD55"/>
      <c r="ABE55"/>
      <c r="ABF55"/>
      <c r="ABG55"/>
      <c r="ABH55"/>
      <c r="ABI55"/>
      <c r="ABJ55"/>
      <c r="ABK55"/>
      <c r="ABL55"/>
      <c r="ABM55"/>
      <c r="ABN55"/>
      <c r="ABO55"/>
      <c r="ABP55"/>
      <c r="ABQ55"/>
      <c r="ABR55"/>
      <c r="ABS55"/>
      <c r="ABT55"/>
      <c r="ABU55"/>
      <c r="ABV55"/>
      <c r="ABW55"/>
      <c r="ABX55"/>
      <c r="ABY55"/>
      <c r="ABZ55"/>
      <c r="ACA55"/>
      <c r="ACB55"/>
      <c r="ACC55"/>
      <c r="ACD55"/>
      <c r="ACE55"/>
      <c r="ACF55"/>
      <c r="ACG55"/>
      <c r="ACH55"/>
      <c r="ACI55"/>
      <c r="ACJ55"/>
      <c r="ACK55"/>
      <c r="ACL55"/>
      <c r="ACM55"/>
      <c r="ACN55"/>
      <c r="ACO55"/>
      <c r="ACP55"/>
      <c r="ACQ55"/>
      <c r="ACR55"/>
      <c r="ACS55"/>
      <c r="ACT55"/>
      <c r="ACU55"/>
      <c r="ACV55"/>
      <c r="ACW55"/>
      <c r="ACX55"/>
      <c r="ACY55"/>
      <c r="ACZ55"/>
      <c r="ADA55"/>
      <c r="ADB55"/>
      <c r="ADC55"/>
      <c r="ADD55"/>
      <c r="ADE55"/>
      <c r="ADF55"/>
      <c r="ADG55"/>
      <c r="ADH55"/>
      <c r="ADI55"/>
      <c r="ADJ55"/>
      <c r="ADK55"/>
      <c r="ADL55"/>
      <c r="ADM55"/>
      <c r="ADN55"/>
      <c r="ADO55"/>
      <c r="ADP55"/>
      <c r="ADQ55"/>
      <c r="ADR55"/>
      <c r="ADS55"/>
      <c r="ADT55"/>
      <c r="ADU55"/>
      <c r="ADV55"/>
      <c r="ADW55"/>
      <c r="ADX55"/>
      <c r="ADY55"/>
      <c r="ADZ55"/>
      <c r="AEA55"/>
      <c r="AEB55"/>
      <c r="AEC55"/>
      <c r="AED55"/>
      <c r="AEE55"/>
      <c r="AEF55"/>
      <c r="AEG55"/>
      <c r="AEH55"/>
      <c r="AEI55"/>
      <c r="AEJ55"/>
      <c r="AEK55"/>
      <c r="AEL55"/>
      <c r="AEM55"/>
      <c r="AEN55"/>
      <c r="AEO55"/>
      <c r="AEP55"/>
      <c r="AEQ55"/>
      <c r="AER55"/>
      <c r="AES55"/>
      <c r="AET55"/>
      <c r="AEU55"/>
      <c r="AEV55"/>
      <c r="AEW55"/>
      <c r="AEX55"/>
      <c r="AEY55"/>
      <c r="AEZ55"/>
      <c r="AFA55"/>
      <c r="AFB55"/>
      <c r="AFC55"/>
      <c r="AFD55"/>
      <c r="AFE55"/>
      <c r="AFF55"/>
      <c r="AFG55"/>
      <c r="AFH55"/>
      <c r="AFI55"/>
      <c r="AFJ55"/>
      <c r="AFK55"/>
      <c r="AFL55"/>
      <c r="AFM55"/>
      <c r="AFN55"/>
      <c r="AFO55"/>
      <c r="AFP55"/>
      <c r="AFQ55"/>
      <c r="AFR55"/>
      <c r="AFS55"/>
      <c r="AFT55"/>
      <c r="AFU55"/>
      <c r="AFV55"/>
      <c r="AFW55"/>
      <c r="AFX55"/>
      <c r="AFY55"/>
      <c r="AFZ55"/>
      <c r="AGA55"/>
      <c r="AGB55"/>
      <c r="AGC55"/>
      <c r="AGD55"/>
      <c r="AGE55"/>
      <c r="AGF55"/>
      <c r="AGG55"/>
      <c r="AGH55"/>
      <c r="AGI55"/>
      <c r="AGJ55"/>
      <c r="AGK55"/>
      <c r="AGL55"/>
      <c r="AGM55"/>
      <c r="AGN55"/>
      <c r="AGO55"/>
      <c r="AGP55"/>
      <c r="AGQ55"/>
      <c r="AGR55"/>
      <c r="AGS55"/>
      <c r="AGT55"/>
      <c r="AGU55"/>
      <c r="AGV55"/>
      <c r="AGW55"/>
      <c r="AGX55"/>
      <c r="AGY55"/>
      <c r="AGZ55"/>
      <c r="AHA55"/>
      <c r="AHB55"/>
      <c r="AHC55"/>
      <c r="AHD55"/>
      <c r="AHE55"/>
      <c r="AHF55"/>
      <c r="AHG55"/>
      <c r="AHH55"/>
      <c r="AHI55"/>
      <c r="AHJ55"/>
      <c r="AHK55"/>
      <c r="AHL55"/>
      <c r="AHM55"/>
      <c r="AHN55"/>
      <c r="AHO55"/>
      <c r="AHP55"/>
      <c r="AHQ55"/>
      <c r="AHR55"/>
      <c r="AHS55"/>
      <c r="AHT55"/>
      <c r="AHU55"/>
      <c r="AHV55"/>
      <c r="AHW55"/>
      <c r="AHX55"/>
      <c r="AHY55"/>
      <c r="AHZ55"/>
      <c r="AIA55"/>
      <c r="AIB55"/>
      <c r="AIC55"/>
      <c r="AID55"/>
      <c r="AIE55"/>
      <c r="AIF55"/>
      <c r="AIG55"/>
      <c r="AIH55"/>
      <c r="AII55"/>
      <c r="AIJ55"/>
      <c r="AIK55"/>
      <c r="AIL55"/>
      <c r="AIM55"/>
      <c r="AIN55"/>
      <c r="AIO55"/>
      <c r="AIP55"/>
      <c r="AIQ55"/>
      <c r="AIR55"/>
      <c r="AIS55"/>
      <c r="AIT55"/>
      <c r="AIU55"/>
      <c r="AIV55"/>
      <c r="AIW55"/>
      <c r="AIX55"/>
      <c r="AIY55"/>
      <c r="AIZ55"/>
      <c r="AJA55"/>
      <c r="AJB55"/>
      <c r="AJC55"/>
      <c r="AJD55"/>
      <c r="AJE55"/>
      <c r="AJF55"/>
      <c r="AJG55"/>
      <c r="AJH55"/>
      <c r="AJI55"/>
      <c r="AJJ55"/>
      <c r="AJK55"/>
      <c r="AJL55"/>
      <c r="AJM55"/>
      <c r="AJN55"/>
      <c r="AJO55"/>
      <c r="AJP55"/>
      <c r="AJQ55"/>
      <c r="AJR55"/>
      <c r="AJS55"/>
      <c r="AJT55"/>
      <c r="AJU55"/>
      <c r="AJV55"/>
      <c r="AJW55"/>
      <c r="AJX55"/>
      <c r="AJY55"/>
      <c r="AJZ55"/>
      <c r="AKA55"/>
      <c r="AKB55"/>
      <c r="AKC55"/>
      <c r="AKD55"/>
      <c r="AKE55"/>
      <c r="AKF55"/>
      <c r="AKG55"/>
      <c r="AKH55"/>
      <c r="AKI55"/>
      <c r="AKJ55"/>
      <c r="AKK55"/>
      <c r="AKL55"/>
      <c r="AKM55"/>
      <c r="AKN55"/>
      <c r="AKO55"/>
      <c r="AKP55"/>
      <c r="AKQ55"/>
      <c r="AKR55"/>
      <c r="AKS55"/>
      <c r="AKT55"/>
      <c r="AKU55"/>
      <c r="AKV55"/>
      <c r="AKW55"/>
      <c r="AKX55"/>
      <c r="AKY55"/>
      <c r="AKZ55"/>
      <c r="ALA55"/>
      <c r="ALB55"/>
      <c r="ALC55"/>
      <c r="ALD55"/>
      <c r="ALE55"/>
      <c r="ALF55"/>
      <c r="ALG55"/>
      <c r="ALH55"/>
      <c r="ALI55"/>
      <c r="ALJ55"/>
      <c r="ALK55"/>
      <c r="ALL55"/>
      <c r="ALM55"/>
      <c r="ALN55"/>
      <c r="ALO55"/>
      <c r="ALP55"/>
      <c r="ALQ55"/>
      <c r="ALR55"/>
      <c r="ALS55"/>
      <c r="ALT55"/>
      <c r="ALU55"/>
      <c r="ALV55"/>
      <c r="ALW55"/>
      <c r="ALX55"/>
      <c r="ALY55"/>
      <c r="ALZ55"/>
      <c r="AMA55"/>
      <c r="AMB55"/>
      <c r="AMC55"/>
      <c r="AMD55"/>
      <c r="AME55"/>
      <c r="AMF55"/>
      <c r="AMG55"/>
      <c r="AMH55"/>
      <c r="AMI55"/>
      <c r="AMJ55"/>
      <c r="AMK55"/>
      <c r="AML55"/>
      <c r="AMM55"/>
      <c r="AMN55"/>
      <c r="AMO55"/>
      <c r="AMP55"/>
      <c r="AMQ55"/>
      <c r="AMR55"/>
      <c r="AMS55"/>
      <c r="AMT55"/>
      <c r="AMU55"/>
      <c r="AMV55"/>
      <c r="AMW55"/>
      <c r="AMX55"/>
      <c r="AMY55"/>
      <c r="AMZ55"/>
      <c r="ANA55"/>
      <c r="ANB55"/>
      <c r="ANC55"/>
      <c r="AND55"/>
      <c r="ANE55"/>
      <c r="ANF55"/>
      <c r="ANG55"/>
      <c r="ANH55"/>
      <c r="ANI55"/>
      <c r="ANJ55"/>
      <c r="ANK55"/>
      <c r="ANL55"/>
      <c r="ANM55"/>
      <c r="ANN55"/>
      <c r="ANO55"/>
      <c r="ANP55"/>
      <c r="ANQ55"/>
      <c r="ANR55"/>
      <c r="ANS55"/>
      <c r="ANT55"/>
      <c r="ANU55"/>
      <c r="ANV55"/>
      <c r="ANW55"/>
      <c r="ANX55"/>
      <c r="ANY55"/>
      <c r="ANZ55"/>
      <c r="AOA55"/>
      <c r="AOB55"/>
      <c r="AOC55"/>
      <c r="AOD55"/>
      <c r="AOE55"/>
      <c r="AOF55"/>
      <c r="AOG55"/>
      <c r="AOH55"/>
      <c r="AOI55"/>
      <c r="AOJ55"/>
      <c r="AOK55"/>
      <c r="AOL55"/>
      <c r="AOM55"/>
      <c r="AON55"/>
      <c r="AOO55"/>
      <c r="AOP55"/>
      <c r="AOQ55"/>
      <c r="AOR55"/>
      <c r="AOS55"/>
      <c r="AOT55"/>
      <c r="AOU55"/>
      <c r="AOV55"/>
      <c r="AOW55"/>
      <c r="AOX55"/>
      <c r="AOY55"/>
      <c r="AOZ55"/>
      <c r="APA55"/>
      <c r="APB55"/>
      <c r="APC55"/>
      <c r="APD55"/>
      <c r="APE55"/>
      <c r="APF55"/>
      <c r="APG55"/>
      <c r="APH55"/>
      <c r="API55"/>
      <c r="APJ55"/>
      <c r="APK55"/>
      <c r="APL55"/>
      <c r="APM55"/>
      <c r="APN55"/>
      <c r="APO55"/>
      <c r="APP55"/>
      <c r="APQ55"/>
      <c r="APR55"/>
      <c r="APS55"/>
      <c r="APT55"/>
      <c r="APU55"/>
      <c r="APV55"/>
      <c r="APW55"/>
      <c r="APX55"/>
      <c r="APY55"/>
      <c r="APZ55"/>
      <c r="AQA55"/>
      <c r="AQB55"/>
      <c r="AQC55"/>
      <c r="AQD55"/>
      <c r="AQE55"/>
      <c r="AQF55"/>
      <c r="AQG55"/>
      <c r="AQH55"/>
      <c r="AQI55"/>
      <c r="AQJ55"/>
      <c r="AQK55"/>
      <c r="AQL55"/>
      <c r="AQM55"/>
      <c r="AQN55"/>
      <c r="AQO55"/>
      <c r="AQP55"/>
      <c r="AQQ55"/>
      <c r="AQR55"/>
      <c r="AQS55"/>
      <c r="AQT55"/>
      <c r="AQU55"/>
      <c r="AQV55"/>
      <c r="AQW55"/>
      <c r="AQX55"/>
      <c r="AQY55"/>
      <c r="AQZ55"/>
      <c r="ARA55"/>
      <c r="ARB55"/>
      <c r="ARC55"/>
      <c r="ARD55"/>
      <c r="ARE55"/>
      <c r="ARF55"/>
      <c r="ARG55"/>
      <c r="ARH55"/>
      <c r="ARI55"/>
      <c r="ARJ55"/>
      <c r="ARK55"/>
      <c r="ARL55"/>
      <c r="ARM55"/>
      <c r="ARN55"/>
      <c r="ARO55"/>
      <c r="ARP55"/>
      <c r="ARQ55"/>
      <c r="ARR55"/>
      <c r="ARS55"/>
      <c r="ART55"/>
      <c r="ARU55"/>
      <c r="ARV55"/>
      <c r="ARW55"/>
      <c r="ARX55"/>
      <c r="ARY55"/>
      <c r="ARZ55"/>
      <c r="ASA55"/>
      <c r="ASB55"/>
      <c r="ASC55"/>
      <c r="ASD55"/>
      <c r="ASE55"/>
      <c r="ASF55"/>
      <c r="ASG55"/>
      <c r="ASH55"/>
      <c r="ASI55"/>
      <c r="ASJ55"/>
      <c r="ASK55"/>
      <c r="ASL55"/>
      <c r="ASM55"/>
      <c r="ASN55"/>
      <c r="ASO55"/>
      <c r="ASP55"/>
      <c r="ASQ55"/>
      <c r="ASR55"/>
      <c r="ASS55"/>
      <c r="AST55"/>
      <c r="ASU55"/>
      <c r="ASV55"/>
      <c r="ASW55"/>
      <c r="ASX55"/>
      <c r="ASY55"/>
      <c r="ASZ55"/>
      <c r="ATA55"/>
      <c r="ATB55"/>
      <c r="ATC55"/>
      <c r="ATD55"/>
      <c r="ATE55"/>
      <c r="ATF55"/>
      <c r="ATG55"/>
      <c r="ATH55"/>
      <c r="ATI55"/>
      <c r="ATJ55"/>
      <c r="ATK55"/>
      <c r="ATL55"/>
      <c r="ATM55"/>
      <c r="ATN55"/>
      <c r="ATO55"/>
      <c r="ATP55"/>
      <c r="ATQ55"/>
      <c r="ATR55"/>
      <c r="ATS55"/>
      <c r="ATT55"/>
      <c r="ATU55"/>
      <c r="ATV55"/>
      <c r="ATW55"/>
      <c r="ATX55"/>
      <c r="ATY55"/>
      <c r="ATZ55"/>
      <c r="AUA55"/>
      <c r="AUB55"/>
      <c r="AUC55"/>
      <c r="AUD55"/>
      <c r="AUE55"/>
      <c r="AUF55"/>
      <c r="AUG55"/>
      <c r="AUH55"/>
      <c r="AUI55"/>
      <c r="AUJ55"/>
      <c r="AUK55"/>
      <c r="AUL55"/>
      <c r="AUM55"/>
      <c r="AUN55"/>
      <c r="AUO55"/>
      <c r="AUP55"/>
      <c r="AUQ55"/>
      <c r="AUR55"/>
      <c r="AUS55"/>
      <c r="AUT55"/>
      <c r="AUU55"/>
      <c r="AUV55"/>
      <c r="AUW55"/>
      <c r="AUX55"/>
      <c r="AUY55"/>
      <c r="AUZ55"/>
      <c r="AVA55"/>
      <c r="AVB55"/>
      <c r="AVC55"/>
      <c r="AVD55"/>
      <c r="AVE55"/>
      <c r="AVF55"/>
      <c r="AVG55"/>
      <c r="AVH55"/>
      <c r="AVI55"/>
      <c r="AVJ55"/>
      <c r="AVK55"/>
      <c r="AVL55"/>
      <c r="AVM55"/>
      <c r="AVN55"/>
      <c r="AVO55"/>
      <c r="AVP55"/>
      <c r="AVQ55"/>
      <c r="AVR55"/>
      <c r="AVS55"/>
      <c r="AVT55"/>
      <c r="AVU55"/>
      <c r="AVV55"/>
      <c r="AVW55"/>
      <c r="AVX55"/>
      <c r="AVY55"/>
      <c r="AVZ55"/>
      <c r="AWA55"/>
      <c r="AWB55"/>
      <c r="AWC55"/>
      <c r="AWD55"/>
      <c r="AWE55"/>
      <c r="AWF55"/>
      <c r="AWG55"/>
      <c r="AWH55"/>
      <c r="AWI55"/>
      <c r="AWJ55"/>
      <c r="AWK55"/>
      <c r="AWL55"/>
      <c r="AWM55"/>
      <c r="AWN55"/>
      <c r="AWO55"/>
      <c r="AWP55"/>
      <c r="AWQ55"/>
      <c r="AWR55"/>
      <c r="AWS55"/>
      <c r="AWT55"/>
      <c r="AWU55"/>
      <c r="AWV55"/>
      <c r="AWW55"/>
      <c r="AWX55"/>
      <c r="AWY55"/>
      <c r="AWZ55"/>
      <c r="AXA55"/>
      <c r="AXB55"/>
      <c r="AXC55"/>
      <c r="AXD55"/>
      <c r="AXE55"/>
      <c r="AXF55"/>
      <c r="AXG55"/>
      <c r="AXH55"/>
      <c r="AXI55"/>
      <c r="AXJ55"/>
      <c r="AXK55"/>
      <c r="AXL55"/>
      <c r="AXM55"/>
      <c r="AXN55"/>
      <c r="AXO55"/>
      <c r="AXP55"/>
      <c r="AXQ55"/>
      <c r="AXR55"/>
      <c r="AXS55"/>
      <c r="AXT55"/>
      <c r="AXU55"/>
      <c r="AXV55"/>
      <c r="AXW55"/>
      <c r="AXX55"/>
      <c r="AXY55"/>
      <c r="AXZ55"/>
      <c r="AYA55"/>
      <c r="AYB55"/>
      <c r="AYC55"/>
      <c r="AYD55"/>
      <c r="AYE55"/>
      <c r="AYF55"/>
      <c r="AYG55"/>
      <c r="AYH55"/>
      <c r="AYI55"/>
      <c r="AYJ55"/>
      <c r="AYK55"/>
      <c r="AYL55"/>
      <c r="AYM55"/>
      <c r="AYN55"/>
      <c r="AYO55"/>
      <c r="AYP55"/>
      <c r="AYQ55"/>
      <c r="AYR55"/>
      <c r="AYS55"/>
      <c r="AYT55"/>
      <c r="AYU55"/>
      <c r="AYV55"/>
      <c r="AYW55"/>
      <c r="AYX55"/>
      <c r="AYY55"/>
      <c r="AYZ55"/>
      <c r="AZA55"/>
      <c r="AZB55"/>
      <c r="AZC55"/>
      <c r="AZD55"/>
      <c r="AZE55"/>
      <c r="AZF55"/>
      <c r="AZG55"/>
      <c r="AZH55"/>
      <c r="AZI55"/>
      <c r="AZJ55"/>
      <c r="AZK55"/>
      <c r="AZL55"/>
      <c r="AZM55"/>
      <c r="AZN55"/>
      <c r="AZO55"/>
      <c r="AZP55"/>
      <c r="AZQ55"/>
      <c r="AZR55"/>
      <c r="AZS55"/>
      <c r="AZT55"/>
      <c r="AZU55"/>
      <c r="AZV55"/>
      <c r="AZW55"/>
      <c r="AZX55"/>
      <c r="AZY55"/>
      <c r="AZZ55"/>
      <c r="BAA55"/>
      <c r="BAB55"/>
      <c r="BAC55"/>
      <c r="BAD55"/>
      <c r="BAE55"/>
      <c r="BAF55"/>
      <c r="BAG55"/>
      <c r="BAH55"/>
      <c r="BAI55"/>
      <c r="BAJ55"/>
      <c r="BAK55"/>
      <c r="BAL55"/>
      <c r="BAM55"/>
      <c r="BAN55"/>
      <c r="BAO55"/>
      <c r="BAP55"/>
      <c r="BAQ55"/>
      <c r="BAR55"/>
      <c r="BAS55"/>
      <c r="BAT55"/>
      <c r="BAU55"/>
      <c r="BAV55"/>
      <c r="BAW55"/>
      <c r="BAX55"/>
      <c r="BAY55"/>
      <c r="BAZ55"/>
      <c r="BBA55"/>
      <c r="BBB55"/>
      <c r="BBC55"/>
      <c r="BBD55"/>
      <c r="BBE55"/>
      <c r="BBF55"/>
      <c r="BBG55"/>
      <c r="BBH55"/>
      <c r="BBI55"/>
      <c r="BBJ55"/>
      <c r="BBK55"/>
      <c r="BBL55"/>
      <c r="BBM55"/>
      <c r="BBN55"/>
      <c r="BBO55"/>
      <c r="BBP55"/>
      <c r="BBQ55"/>
      <c r="BBR55"/>
      <c r="BBS55"/>
      <c r="BBT55"/>
      <c r="BBU55"/>
      <c r="BBV55"/>
      <c r="BBW55"/>
      <c r="BBX55"/>
      <c r="BBY55"/>
      <c r="BBZ55"/>
      <c r="BCA55"/>
      <c r="BCB55"/>
      <c r="BCC55"/>
      <c r="BCD55"/>
      <c r="BCE55"/>
      <c r="BCF55"/>
      <c r="BCG55"/>
      <c r="BCH55"/>
      <c r="BCI55"/>
      <c r="BCJ55"/>
      <c r="BCK55"/>
      <c r="BCL55"/>
      <c r="BCM55"/>
      <c r="BCN55"/>
      <c r="BCO55"/>
      <c r="BCP55"/>
      <c r="BCQ55"/>
      <c r="BCR55"/>
      <c r="BCS55"/>
      <c r="BCT55"/>
      <c r="BCU55"/>
      <c r="BCV55"/>
      <c r="BCW55"/>
      <c r="BCX55"/>
      <c r="BCY55"/>
      <c r="BCZ55"/>
      <c r="BDA55"/>
      <c r="BDB55"/>
      <c r="BDC55"/>
      <c r="BDD55"/>
      <c r="BDE55"/>
      <c r="BDF55"/>
      <c r="BDG55"/>
      <c r="BDH55"/>
      <c r="BDI55"/>
      <c r="BDJ55"/>
      <c r="BDK55"/>
      <c r="BDL55"/>
      <c r="BDM55"/>
      <c r="BDN55"/>
      <c r="BDO55"/>
      <c r="BDP55"/>
      <c r="BDQ55"/>
      <c r="BDR55"/>
      <c r="BDS55"/>
      <c r="BDT55"/>
      <c r="BDU55"/>
      <c r="BDV55"/>
      <c r="BDW55"/>
      <c r="BDX55"/>
      <c r="BDY55"/>
      <c r="BDZ55"/>
      <c r="BEA55"/>
      <c r="BEB55"/>
      <c r="BEC55"/>
      <c r="BED55"/>
      <c r="BEE55"/>
      <c r="BEF55"/>
      <c r="BEG55"/>
      <c r="BEH55"/>
      <c r="BEI55"/>
      <c r="BEJ55"/>
      <c r="BEK55"/>
      <c r="BEL55"/>
      <c r="BEM55"/>
      <c r="BEN55"/>
      <c r="BEO55"/>
      <c r="BEP55"/>
      <c r="BEQ55"/>
      <c r="BER55"/>
      <c r="BES55"/>
      <c r="BET55"/>
      <c r="BEU55"/>
      <c r="BEV55"/>
      <c r="BEW55"/>
      <c r="BEX55"/>
      <c r="BEY55"/>
      <c r="BEZ55"/>
      <c r="BFA55"/>
      <c r="BFB55"/>
      <c r="BFC55"/>
      <c r="BFD55"/>
      <c r="BFE55"/>
      <c r="BFF55"/>
      <c r="BFG55"/>
      <c r="BFH55"/>
      <c r="BFI55"/>
      <c r="BFJ55"/>
      <c r="BFK55"/>
      <c r="BFL55"/>
      <c r="BFM55"/>
      <c r="BFN55"/>
      <c r="BFO55"/>
      <c r="BFP55"/>
      <c r="BFQ55"/>
      <c r="BFR55"/>
      <c r="BFS55"/>
      <c r="BFT55"/>
      <c r="BFU55"/>
      <c r="BFV55"/>
      <c r="BFW55"/>
      <c r="BFX55"/>
      <c r="BFY55"/>
      <c r="BFZ55"/>
      <c r="BGA55"/>
      <c r="BGB55"/>
      <c r="BGC55"/>
      <c r="BGD55"/>
      <c r="BGE55"/>
      <c r="BGF55"/>
      <c r="BGG55"/>
      <c r="BGH55"/>
      <c r="BGI55"/>
      <c r="BGJ55"/>
      <c r="BGK55"/>
      <c r="BGL55"/>
      <c r="BGM55"/>
      <c r="BGN55"/>
      <c r="BGO55"/>
      <c r="BGP55"/>
      <c r="BGQ55"/>
      <c r="BGR55"/>
      <c r="BGS55"/>
      <c r="BGT55"/>
      <c r="BGU55"/>
      <c r="BGV55"/>
      <c r="BGW55"/>
      <c r="BGX55"/>
      <c r="BGY55"/>
      <c r="BGZ55"/>
      <c r="BHA55"/>
      <c r="BHB55"/>
      <c r="BHC55"/>
      <c r="BHD55"/>
      <c r="BHE55"/>
      <c r="BHF55"/>
      <c r="BHG55"/>
      <c r="BHH55"/>
      <c r="BHI55"/>
      <c r="BHJ55"/>
      <c r="BHK55"/>
      <c r="BHL55"/>
      <c r="BHM55"/>
      <c r="BHN55"/>
      <c r="BHO55"/>
      <c r="BHP55"/>
      <c r="BHQ55"/>
      <c r="BHR55"/>
      <c r="BHS55"/>
      <c r="BHT55"/>
      <c r="BHU55"/>
      <c r="BHV55"/>
      <c r="BHW55"/>
      <c r="BHX55"/>
      <c r="BHY55"/>
      <c r="BHZ55"/>
      <c r="BIA55"/>
      <c r="BIB55"/>
      <c r="BIC55"/>
      <c r="BID55"/>
      <c r="BIE55"/>
      <c r="BIF55"/>
      <c r="BIG55"/>
      <c r="BIH55"/>
      <c r="BII55"/>
      <c r="BIJ55"/>
      <c r="BIK55"/>
      <c r="BIL55"/>
      <c r="BIM55"/>
      <c r="BIN55"/>
      <c r="BIO55"/>
      <c r="BIP55"/>
      <c r="BIQ55"/>
    </row>
    <row r="56" spans="1:1603" s="28" customFormat="1" ht="54" customHeight="1" x14ac:dyDescent="0.2">
      <c r="A56" s="20" t="s">
        <v>451</v>
      </c>
      <c r="B56" s="81" t="s">
        <v>452</v>
      </c>
      <c r="C56" s="6" t="s">
        <v>179</v>
      </c>
      <c r="D56" s="6" t="s">
        <v>180</v>
      </c>
      <c r="E56" s="8" t="s">
        <v>453</v>
      </c>
      <c r="F56" s="8" t="s">
        <v>454</v>
      </c>
      <c r="G56" s="23">
        <v>160</v>
      </c>
      <c r="H56" s="41">
        <v>44039</v>
      </c>
      <c r="I56" s="8">
        <v>166</v>
      </c>
      <c r="J56" s="41">
        <v>44071</v>
      </c>
      <c r="K56" s="24">
        <v>40505514</v>
      </c>
      <c r="L56" s="43"/>
      <c r="M56" s="82">
        <v>44071</v>
      </c>
      <c r="N56" s="82">
        <v>44071</v>
      </c>
      <c r="O56" s="82">
        <v>44536</v>
      </c>
      <c r="P56" s="36" t="s">
        <v>57</v>
      </c>
      <c r="Q56" s="25" t="s">
        <v>57</v>
      </c>
      <c r="R56" s="8"/>
      <c r="S56" s="25"/>
      <c r="T56" s="25"/>
      <c r="U56" s="25"/>
      <c r="V56" s="8"/>
      <c r="W56" s="8"/>
      <c r="X56" s="8"/>
      <c r="Y56" s="8"/>
      <c r="Z56" s="8"/>
      <c r="AA56" s="8"/>
      <c r="AB56" s="8"/>
      <c r="AC56" s="18"/>
      <c r="AD56" s="18"/>
      <c r="AE56" s="7"/>
      <c r="AF56" s="7"/>
      <c r="AG56" s="40">
        <f t="shared" si="4"/>
        <v>44536</v>
      </c>
      <c r="AH56" s="43"/>
      <c r="AI56" s="15"/>
      <c r="AJ56" s="43">
        <f t="shared" si="3"/>
        <v>40505514</v>
      </c>
      <c r="AK56" s="43">
        <f>+Tabla2[[#This Row],[VALOR TOTAL DE CONTRATACIÓN]]+Tabla2[[#This Row],[VALOR ADICIÓN NO. 1]]+Tabla2[[#This Row],[VALOR ADICIÓN NO.2]]</f>
        <v>40505514</v>
      </c>
      <c r="AL56" s="6" t="s">
        <v>183</v>
      </c>
      <c r="AM56" s="6"/>
      <c r="AN56" s="11"/>
      <c r="AO56" s="16" t="s">
        <v>56</v>
      </c>
      <c r="AP56" s="16" t="s">
        <v>254</v>
      </c>
      <c r="AQ56" s="6" t="s">
        <v>455</v>
      </c>
      <c r="AR56" s="87" t="s">
        <v>456</v>
      </c>
      <c r="AS56" s="44" t="s">
        <v>60</v>
      </c>
      <c r="AT56" s="5">
        <v>16</v>
      </c>
      <c r="ZC56"/>
      <c r="ZD56"/>
      <c r="ZE56"/>
      <c r="ZF56"/>
      <c r="ZG56"/>
      <c r="ZH56"/>
      <c r="ZI56"/>
      <c r="ZJ56"/>
      <c r="ZK56"/>
      <c r="ZL56"/>
      <c r="ZM56"/>
      <c r="ZN56"/>
      <c r="ZO56"/>
      <c r="ZP56"/>
      <c r="ZQ56"/>
      <c r="ZR56"/>
      <c r="ZS56"/>
      <c r="ZT56"/>
      <c r="ZU56"/>
      <c r="ZV56"/>
      <c r="ZW56"/>
      <c r="ZX56"/>
      <c r="ZY56"/>
      <c r="ZZ56"/>
      <c r="AAA56"/>
      <c r="AAB56"/>
      <c r="AAC56"/>
      <c r="AAD56"/>
      <c r="AAE56"/>
      <c r="AAF56"/>
      <c r="AAG56"/>
      <c r="AAH56"/>
      <c r="AAI56"/>
      <c r="AAJ56"/>
      <c r="AAK56"/>
      <c r="AAL56"/>
      <c r="AAM56"/>
      <c r="AAN56"/>
      <c r="AAO56"/>
      <c r="AAP56"/>
      <c r="AAQ56"/>
      <c r="AAR56"/>
      <c r="AAS56"/>
      <c r="AAT56"/>
      <c r="AAU56"/>
      <c r="AAV56"/>
      <c r="AAW56"/>
      <c r="AAX56"/>
      <c r="AAY56"/>
      <c r="AAZ56"/>
      <c r="ABA56"/>
      <c r="ABB56"/>
      <c r="ABC56"/>
      <c r="ABD56"/>
      <c r="ABE56"/>
      <c r="ABF56"/>
      <c r="ABG56"/>
      <c r="ABH56"/>
      <c r="ABI56"/>
      <c r="ABJ56"/>
      <c r="ABK56"/>
      <c r="ABL56"/>
      <c r="ABM56"/>
      <c r="ABN56"/>
      <c r="ABO56"/>
      <c r="ABP56"/>
      <c r="ABQ56"/>
      <c r="ABR56"/>
      <c r="ABS56"/>
      <c r="ABT56"/>
      <c r="ABU56"/>
      <c r="ABV56"/>
      <c r="ABW56"/>
      <c r="ABX56"/>
      <c r="ABY56"/>
      <c r="ABZ56"/>
      <c r="ACA56"/>
      <c r="ACB56"/>
      <c r="ACC56"/>
      <c r="ACD56"/>
      <c r="ACE56"/>
      <c r="ACF56"/>
      <c r="ACG56"/>
      <c r="ACH56"/>
      <c r="ACI56"/>
      <c r="ACJ56"/>
      <c r="ACK56"/>
      <c r="ACL56"/>
      <c r="ACM56"/>
      <c r="ACN56"/>
      <c r="ACO56"/>
      <c r="ACP56"/>
      <c r="ACQ56"/>
      <c r="ACR56"/>
      <c r="ACS56"/>
      <c r="ACT56"/>
      <c r="ACU56"/>
      <c r="ACV56"/>
      <c r="ACW56"/>
      <c r="ACX56"/>
      <c r="ACY56"/>
      <c r="ACZ56"/>
      <c r="ADA56"/>
      <c r="ADB56"/>
      <c r="ADC56"/>
      <c r="ADD56"/>
      <c r="ADE56"/>
      <c r="ADF56"/>
      <c r="ADG56"/>
      <c r="ADH56"/>
      <c r="ADI56"/>
      <c r="ADJ56"/>
      <c r="ADK56"/>
      <c r="ADL56"/>
      <c r="ADM56"/>
      <c r="ADN56"/>
      <c r="ADO56"/>
      <c r="ADP56"/>
      <c r="ADQ56"/>
      <c r="ADR56"/>
      <c r="ADS56"/>
      <c r="ADT56"/>
      <c r="ADU56"/>
      <c r="ADV56"/>
      <c r="ADW56"/>
      <c r="ADX56"/>
      <c r="ADY56"/>
      <c r="ADZ56"/>
      <c r="AEA56"/>
      <c r="AEB56"/>
      <c r="AEC56"/>
      <c r="AED56"/>
      <c r="AEE56"/>
      <c r="AEF56"/>
      <c r="AEG56"/>
      <c r="AEH56"/>
      <c r="AEI56"/>
      <c r="AEJ56"/>
      <c r="AEK56"/>
      <c r="AEL56"/>
      <c r="AEM56"/>
      <c r="AEN56"/>
      <c r="AEO56"/>
      <c r="AEP56"/>
      <c r="AEQ56"/>
      <c r="AER56"/>
      <c r="AES56"/>
      <c r="AET56"/>
      <c r="AEU56"/>
      <c r="AEV56"/>
      <c r="AEW56"/>
      <c r="AEX56"/>
      <c r="AEY56"/>
      <c r="AEZ56"/>
      <c r="AFA56"/>
      <c r="AFB56"/>
      <c r="AFC56"/>
      <c r="AFD56"/>
      <c r="AFE56"/>
      <c r="AFF56"/>
      <c r="AFG56"/>
      <c r="AFH56"/>
      <c r="AFI56"/>
      <c r="AFJ56"/>
      <c r="AFK56"/>
      <c r="AFL56"/>
      <c r="AFM56"/>
      <c r="AFN56"/>
      <c r="AFO56"/>
      <c r="AFP56"/>
      <c r="AFQ56"/>
      <c r="AFR56"/>
      <c r="AFS56"/>
      <c r="AFT56"/>
      <c r="AFU56"/>
      <c r="AFV56"/>
      <c r="AFW56"/>
      <c r="AFX56"/>
      <c r="AFY56"/>
      <c r="AFZ56"/>
      <c r="AGA56"/>
      <c r="AGB56"/>
      <c r="AGC56"/>
      <c r="AGD56"/>
      <c r="AGE56"/>
      <c r="AGF56"/>
      <c r="AGG56"/>
      <c r="AGH56"/>
      <c r="AGI56"/>
      <c r="AGJ56"/>
      <c r="AGK56"/>
      <c r="AGL56"/>
      <c r="AGM56"/>
      <c r="AGN56"/>
      <c r="AGO56"/>
      <c r="AGP56"/>
      <c r="AGQ56"/>
      <c r="AGR56"/>
      <c r="AGS56"/>
      <c r="AGT56"/>
      <c r="AGU56"/>
      <c r="AGV56"/>
      <c r="AGW56"/>
      <c r="AGX56"/>
      <c r="AGY56"/>
      <c r="AGZ56"/>
      <c r="AHA56"/>
      <c r="AHB56"/>
      <c r="AHC56"/>
      <c r="AHD56"/>
      <c r="AHE56"/>
      <c r="AHF56"/>
      <c r="AHG56"/>
      <c r="AHH56"/>
      <c r="AHI56"/>
      <c r="AHJ56"/>
      <c r="AHK56"/>
      <c r="AHL56"/>
      <c r="AHM56"/>
      <c r="AHN56"/>
      <c r="AHO56"/>
      <c r="AHP56"/>
      <c r="AHQ56"/>
      <c r="AHR56"/>
      <c r="AHS56"/>
      <c r="AHT56"/>
      <c r="AHU56"/>
      <c r="AHV56"/>
      <c r="AHW56"/>
      <c r="AHX56"/>
      <c r="AHY56"/>
      <c r="AHZ56"/>
      <c r="AIA56"/>
      <c r="AIB56"/>
      <c r="AIC56"/>
      <c r="AID56"/>
      <c r="AIE56"/>
      <c r="AIF56"/>
      <c r="AIG56"/>
      <c r="AIH56"/>
      <c r="AII56"/>
      <c r="AIJ56"/>
      <c r="AIK56"/>
      <c r="AIL56"/>
      <c r="AIM56"/>
      <c r="AIN56"/>
      <c r="AIO56"/>
      <c r="AIP56"/>
      <c r="AIQ56"/>
      <c r="AIR56"/>
      <c r="AIS56"/>
      <c r="AIT56"/>
      <c r="AIU56"/>
      <c r="AIV56"/>
      <c r="AIW56"/>
      <c r="AIX56"/>
      <c r="AIY56"/>
      <c r="AIZ56"/>
      <c r="AJA56"/>
      <c r="AJB56"/>
      <c r="AJC56"/>
      <c r="AJD56"/>
      <c r="AJE56"/>
      <c r="AJF56"/>
      <c r="AJG56"/>
      <c r="AJH56"/>
      <c r="AJI56"/>
      <c r="AJJ56"/>
      <c r="AJK56"/>
      <c r="AJL56"/>
      <c r="AJM56"/>
      <c r="AJN56"/>
      <c r="AJO56"/>
      <c r="AJP56"/>
      <c r="AJQ56"/>
      <c r="AJR56"/>
      <c r="AJS56"/>
      <c r="AJT56"/>
      <c r="AJU56"/>
      <c r="AJV56"/>
      <c r="AJW56"/>
      <c r="AJX56"/>
      <c r="AJY56"/>
      <c r="AJZ56"/>
      <c r="AKA56"/>
      <c r="AKB56"/>
      <c r="AKC56"/>
      <c r="AKD56"/>
      <c r="AKE56"/>
      <c r="AKF56"/>
      <c r="AKG56"/>
      <c r="AKH56"/>
      <c r="AKI56"/>
      <c r="AKJ56"/>
      <c r="AKK56"/>
      <c r="AKL56"/>
      <c r="AKM56"/>
      <c r="AKN56"/>
      <c r="AKO56"/>
      <c r="AKP56"/>
      <c r="AKQ56"/>
      <c r="AKR56"/>
      <c r="AKS56"/>
      <c r="AKT56"/>
      <c r="AKU56"/>
      <c r="AKV56"/>
      <c r="AKW56"/>
      <c r="AKX56"/>
      <c r="AKY56"/>
      <c r="AKZ56"/>
      <c r="ALA56"/>
      <c r="ALB56"/>
      <c r="ALC56"/>
      <c r="ALD56"/>
      <c r="ALE56"/>
      <c r="ALF56"/>
      <c r="ALG56"/>
      <c r="ALH56"/>
      <c r="ALI56"/>
      <c r="ALJ56"/>
      <c r="ALK56"/>
      <c r="ALL56"/>
      <c r="ALM56"/>
      <c r="ALN56"/>
      <c r="ALO56"/>
      <c r="ALP56"/>
      <c r="ALQ56"/>
      <c r="ALR56"/>
      <c r="ALS56"/>
      <c r="ALT56"/>
      <c r="ALU56"/>
      <c r="ALV56"/>
      <c r="ALW56"/>
      <c r="ALX56"/>
      <c r="ALY56"/>
      <c r="ALZ56"/>
      <c r="AMA56"/>
      <c r="AMB56"/>
      <c r="AMC56"/>
      <c r="AMD56"/>
      <c r="AME56"/>
      <c r="AMF56"/>
      <c r="AMG56"/>
      <c r="AMH56"/>
      <c r="AMI56"/>
      <c r="AMJ56"/>
      <c r="AMK56"/>
      <c r="AML56"/>
      <c r="AMM56"/>
      <c r="AMN56"/>
      <c r="AMO56"/>
      <c r="AMP56"/>
      <c r="AMQ56"/>
      <c r="AMR56"/>
      <c r="AMS56"/>
      <c r="AMT56"/>
      <c r="AMU56"/>
      <c r="AMV56"/>
      <c r="AMW56"/>
      <c r="AMX56"/>
      <c r="AMY56"/>
      <c r="AMZ56"/>
      <c r="ANA56"/>
      <c r="ANB56"/>
      <c r="ANC56"/>
      <c r="AND56"/>
      <c r="ANE56"/>
      <c r="ANF56"/>
      <c r="ANG56"/>
      <c r="ANH56"/>
      <c r="ANI56"/>
      <c r="ANJ56"/>
      <c r="ANK56"/>
      <c r="ANL56"/>
      <c r="ANM56"/>
      <c r="ANN56"/>
      <c r="ANO56"/>
      <c r="ANP56"/>
      <c r="ANQ56"/>
      <c r="ANR56"/>
      <c r="ANS56"/>
      <c r="ANT56"/>
      <c r="ANU56"/>
      <c r="ANV56"/>
      <c r="ANW56"/>
      <c r="ANX56"/>
      <c r="ANY56"/>
      <c r="ANZ56"/>
      <c r="AOA56"/>
      <c r="AOB56"/>
      <c r="AOC56"/>
      <c r="AOD56"/>
      <c r="AOE56"/>
      <c r="AOF56"/>
      <c r="AOG56"/>
      <c r="AOH56"/>
      <c r="AOI56"/>
      <c r="AOJ56"/>
      <c r="AOK56"/>
      <c r="AOL56"/>
      <c r="AOM56"/>
      <c r="AON56"/>
      <c r="AOO56"/>
      <c r="AOP56"/>
      <c r="AOQ56"/>
      <c r="AOR56"/>
      <c r="AOS56"/>
      <c r="AOT56"/>
      <c r="AOU56"/>
      <c r="AOV56"/>
      <c r="AOW56"/>
      <c r="AOX56"/>
      <c r="AOY56"/>
      <c r="AOZ56"/>
      <c r="APA56"/>
      <c r="APB56"/>
      <c r="APC56"/>
      <c r="APD56"/>
      <c r="APE56"/>
      <c r="APF56"/>
      <c r="APG56"/>
      <c r="APH56"/>
      <c r="API56"/>
      <c r="APJ56"/>
      <c r="APK56"/>
      <c r="APL56"/>
      <c r="APM56"/>
      <c r="APN56"/>
      <c r="APO56"/>
      <c r="APP56"/>
      <c r="APQ56"/>
      <c r="APR56"/>
      <c r="APS56"/>
      <c r="APT56"/>
      <c r="APU56"/>
      <c r="APV56"/>
      <c r="APW56"/>
      <c r="APX56"/>
      <c r="APY56"/>
      <c r="APZ56"/>
      <c r="AQA56"/>
      <c r="AQB56"/>
      <c r="AQC56"/>
      <c r="AQD56"/>
      <c r="AQE56"/>
      <c r="AQF56"/>
      <c r="AQG56"/>
      <c r="AQH56"/>
      <c r="AQI56"/>
      <c r="AQJ56"/>
      <c r="AQK56"/>
      <c r="AQL56"/>
      <c r="AQM56"/>
      <c r="AQN56"/>
      <c r="AQO56"/>
      <c r="AQP56"/>
      <c r="AQQ56"/>
      <c r="AQR56"/>
      <c r="AQS56"/>
      <c r="AQT56"/>
      <c r="AQU56"/>
      <c r="AQV56"/>
      <c r="AQW56"/>
      <c r="AQX56"/>
      <c r="AQY56"/>
      <c r="AQZ56"/>
      <c r="ARA56"/>
      <c r="ARB56"/>
      <c r="ARC56"/>
      <c r="ARD56"/>
      <c r="ARE56"/>
      <c r="ARF56"/>
      <c r="ARG56"/>
      <c r="ARH56"/>
      <c r="ARI56"/>
      <c r="ARJ56"/>
      <c r="ARK56"/>
      <c r="ARL56"/>
      <c r="ARM56"/>
      <c r="ARN56"/>
      <c r="ARO56"/>
      <c r="ARP56"/>
      <c r="ARQ56"/>
      <c r="ARR56"/>
      <c r="ARS56"/>
      <c r="ART56"/>
      <c r="ARU56"/>
      <c r="ARV56"/>
      <c r="ARW56"/>
      <c r="ARX56"/>
      <c r="ARY56"/>
      <c r="ARZ56"/>
      <c r="ASA56"/>
      <c r="ASB56"/>
      <c r="ASC56"/>
      <c r="ASD56"/>
      <c r="ASE56"/>
      <c r="ASF56"/>
      <c r="ASG56"/>
      <c r="ASH56"/>
      <c r="ASI56"/>
      <c r="ASJ56"/>
      <c r="ASK56"/>
      <c r="ASL56"/>
      <c r="ASM56"/>
      <c r="ASN56"/>
      <c r="ASO56"/>
      <c r="ASP56"/>
      <c r="ASQ56"/>
      <c r="ASR56"/>
      <c r="ASS56"/>
      <c r="AST56"/>
      <c r="ASU56"/>
      <c r="ASV56"/>
      <c r="ASW56"/>
      <c r="ASX56"/>
      <c r="ASY56"/>
      <c r="ASZ56"/>
      <c r="ATA56"/>
      <c r="ATB56"/>
      <c r="ATC56"/>
      <c r="ATD56"/>
      <c r="ATE56"/>
      <c r="ATF56"/>
      <c r="ATG56"/>
      <c r="ATH56"/>
      <c r="ATI56"/>
      <c r="ATJ56"/>
      <c r="ATK56"/>
      <c r="ATL56"/>
      <c r="ATM56"/>
      <c r="ATN56"/>
      <c r="ATO56"/>
      <c r="ATP56"/>
      <c r="ATQ56"/>
      <c r="ATR56"/>
      <c r="ATS56"/>
      <c r="ATT56"/>
      <c r="ATU56"/>
      <c r="ATV56"/>
      <c r="ATW56"/>
      <c r="ATX56"/>
      <c r="ATY56"/>
      <c r="ATZ56"/>
      <c r="AUA56"/>
      <c r="AUB56"/>
      <c r="AUC56"/>
      <c r="AUD56"/>
      <c r="AUE56"/>
      <c r="AUF56"/>
      <c r="AUG56"/>
      <c r="AUH56"/>
      <c r="AUI56"/>
      <c r="AUJ56"/>
      <c r="AUK56"/>
      <c r="AUL56"/>
      <c r="AUM56"/>
      <c r="AUN56"/>
      <c r="AUO56"/>
      <c r="AUP56"/>
      <c r="AUQ56"/>
      <c r="AUR56"/>
      <c r="AUS56"/>
      <c r="AUT56"/>
      <c r="AUU56"/>
      <c r="AUV56"/>
      <c r="AUW56"/>
      <c r="AUX56"/>
      <c r="AUY56"/>
      <c r="AUZ56"/>
      <c r="AVA56"/>
      <c r="AVB56"/>
      <c r="AVC56"/>
      <c r="AVD56"/>
      <c r="AVE56"/>
      <c r="AVF56"/>
      <c r="AVG56"/>
      <c r="AVH56"/>
      <c r="AVI56"/>
      <c r="AVJ56"/>
      <c r="AVK56"/>
      <c r="AVL56"/>
      <c r="AVM56"/>
      <c r="AVN56"/>
      <c r="AVO56"/>
      <c r="AVP56"/>
      <c r="AVQ56"/>
      <c r="AVR56"/>
      <c r="AVS56"/>
      <c r="AVT56"/>
      <c r="AVU56"/>
      <c r="AVV56"/>
      <c r="AVW56"/>
      <c r="AVX56"/>
      <c r="AVY56"/>
      <c r="AVZ56"/>
      <c r="AWA56"/>
      <c r="AWB56"/>
      <c r="AWC56"/>
      <c r="AWD56"/>
      <c r="AWE56"/>
      <c r="AWF56"/>
      <c r="AWG56"/>
      <c r="AWH56"/>
      <c r="AWI56"/>
      <c r="AWJ56"/>
      <c r="AWK56"/>
      <c r="AWL56"/>
      <c r="AWM56"/>
      <c r="AWN56"/>
      <c r="AWO56"/>
      <c r="AWP56"/>
      <c r="AWQ56"/>
      <c r="AWR56"/>
      <c r="AWS56"/>
      <c r="AWT56"/>
      <c r="AWU56"/>
      <c r="AWV56"/>
      <c r="AWW56"/>
      <c r="AWX56"/>
      <c r="AWY56"/>
      <c r="AWZ56"/>
      <c r="AXA56"/>
      <c r="AXB56"/>
      <c r="AXC56"/>
      <c r="AXD56"/>
      <c r="AXE56"/>
      <c r="AXF56"/>
      <c r="AXG56"/>
      <c r="AXH56"/>
      <c r="AXI56"/>
      <c r="AXJ56"/>
      <c r="AXK56"/>
      <c r="AXL56"/>
      <c r="AXM56"/>
      <c r="AXN56"/>
      <c r="AXO56"/>
      <c r="AXP56"/>
      <c r="AXQ56"/>
      <c r="AXR56"/>
      <c r="AXS56"/>
      <c r="AXT56"/>
      <c r="AXU56"/>
      <c r="AXV56"/>
      <c r="AXW56"/>
      <c r="AXX56"/>
      <c r="AXY56"/>
      <c r="AXZ56"/>
      <c r="AYA56"/>
      <c r="AYB56"/>
      <c r="AYC56"/>
      <c r="AYD56"/>
      <c r="AYE56"/>
      <c r="AYF56"/>
      <c r="AYG56"/>
      <c r="AYH56"/>
      <c r="AYI56"/>
      <c r="AYJ56"/>
      <c r="AYK56"/>
      <c r="AYL56"/>
      <c r="AYM56"/>
      <c r="AYN56"/>
      <c r="AYO56"/>
      <c r="AYP56"/>
      <c r="AYQ56"/>
      <c r="AYR56"/>
      <c r="AYS56"/>
      <c r="AYT56"/>
      <c r="AYU56"/>
      <c r="AYV56"/>
      <c r="AYW56"/>
      <c r="AYX56"/>
      <c r="AYY56"/>
      <c r="AYZ56"/>
      <c r="AZA56"/>
      <c r="AZB56"/>
      <c r="AZC56"/>
      <c r="AZD56"/>
      <c r="AZE56"/>
      <c r="AZF56"/>
      <c r="AZG56"/>
      <c r="AZH56"/>
      <c r="AZI56"/>
      <c r="AZJ56"/>
      <c r="AZK56"/>
      <c r="AZL56"/>
      <c r="AZM56"/>
      <c r="AZN56"/>
      <c r="AZO56"/>
      <c r="AZP56"/>
      <c r="AZQ56"/>
      <c r="AZR56"/>
      <c r="AZS56"/>
      <c r="AZT56"/>
      <c r="AZU56"/>
      <c r="AZV56"/>
      <c r="AZW56"/>
      <c r="AZX56"/>
      <c r="AZY56"/>
      <c r="AZZ56"/>
      <c r="BAA56"/>
      <c r="BAB56"/>
      <c r="BAC56"/>
      <c r="BAD56"/>
      <c r="BAE56"/>
      <c r="BAF56"/>
      <c r="BAG56"/>
      <c r="BAH56"/>
      <c r="BAI56"/>
      <c r="BAJ56"/>
      <c r="BAK56"/>
      <c r="BAL56"/>
      <c r="BAM56"/>
      <c r="BAN56"/>
      <c r="BAO56"/>
      <c r="BAP56"/>
      <c r="BAQ56"/>
      <c r="BAR56"/>
      <c r="BAS56"/>
      <c r="BAT56"/>
      <c r="BAU56"/>
      <c r="BAV56"/>
      <c r="BAW56"/>
      <c r="BAX56"/>
      <c r="BAY56"/>
      <c r="BAZ56"/>
      <c r="BBA56"/>
      <c r="BBB56"/>
      <c r="BBC56"/>
      <c r="BBD56"/>
      <c r="BBE56"/>
      <c r="BBF56"/>
      <c r="BBG56"/>
      <c r="BBH56"/>
      <c r="BBI56"/>
      <c r="BBJ56"/>
      <c r="BBK56"/>
      <c r="BBL56"/>
      <c r="BBM56"/>
      <c r="BBN56"/>
      <c r="BBO56"/>
      <c r="BBP56"/>
      <c r="BBQ56"/>
      <c r="BBR56"/>
      <c r="BBS56"/>
      <c r="BBT56"/>
      <c r="BBU56"/>
      <c r="BBV56"/>
      <c r="BBW56"/>
      <c r="BBX56"/>
      <c r="BBY56"/>
      <c r="BBZ56"/>
      <c r="BCA56"/>
      <c r="BCB56"/>
      <c r="BCC56"/>
      <c r="BCD56"/>
      <c r="BCE56"/>
      <c r="BCF56"/>
      <c r="BCG56"/>
      <c r="BCH56"/>
      <c r="BCI56"/>
      <c r="BCJ56"/>
      <c r="BCK56"/>
      <c r="BCL56"/>
      <c r="BCM56"/>
      <c r="BCN56"/>
      <c r="BCO56"/>
      <c r="BCP56"/>
      <c r="BCQ56"/>
      <c r="BCR56"/>
      <c r="BCS56"/>
      <c r="BCT56"/>
      <c r="BCU56"/>
      <c r="BCV56"/>
      <c r="BCW56"/>
      <c r="BCX56"/>
      <c r="BCY56"/>
      <c r="BCZ56"/>
      <c r="BDA56"/>
      <c r="BDB56"/>
      <c r="BDC56"/>
      <c r="BDD56"/>
      <c r="BDE56"/>
      <c r="BDF56"/>
      <c r="BDG56"/>
      <c r="BDH56"/>
      <c r="BDI56"/>
      <c r="BDJ56"/>
      <c r="BDK56"/>
      <c r="BDL56"/>
      <c r="BDM56"/>
      <c r="BDN56"/>
      <c r="BDO56"/>
      <c r="BDP56"/>
      <c r="BDQ56"/>
      <c r="BDR56"/>
      <c r="BDS56"/>
      <c r="BDT56"/>
      <c r="BDU56"/>
      <c r="BDV56"/>
      <c r="BDW56"/>
      <c r="BDX56"/>
      <c r="BDY56"/>
      <c r="BDZ56"/>
      <c r="BEA56"/>
      <c r="BEB56"/>
      <c r="BEC56"/>
      <c r="BED56"/>
      <c r="BEE56"/>
      <c r="BEF56"/>
      <c r="BEG56"/>
      <c r="BEH56"/>
      <c r="BEI56"/>
      <c r="BEJ56"/>
      <c r="BEK56"/>
      <c r="BEL56"/>
      <c r="BEM56"/>
      <c r="BEN56"/>
      <c r="BEO56"/>
      <c r="BEP56"/>
      <c r="BEQ56"/>
      <c r="BER56"/>
      <c r="BES56"/>
      <c r="BET56"/>
      <c r="BEU56"/>
      <c r="BEV56"/>
      <c r="BEW56"/>
      <c r="BEX56"/>
      <c r="BEY56"/>
      <c r="BEZ56"/>
      <c r="BFA56"/>
      <c r="BFB56"/>
      <c r="BFC56"/>
      <c r="BFD56"/>
      <c r="BFE56"/>
      <c r="BFF56"/>
      <c r="BFG56"/>
      <c r="BFH56"/>
      <c r="BFI56"/>
      <c r="BFJ56"/>
      <c r="BFK56"/>
      <c r="BFL56"/>
      <c r="BFM56"/>
      <c r="BFN56"/>
      <c r="BFO56"/>
      <c r="BFP56"/>
      <c r="BFQ56"/>
      <c r="BFR56"/>
      <c r="BFS56"/>
      <c r="BFT56"/>
      <c r="BFU56"/>
      <c r="BFV56"/>
      <c r="BFW56"/>
      <c r="BFX56"/>
      <c r="BFY56"/>
      <c r="BFZ56"/>
      <c r="BGA56"/>
      <c r="BGB56"/>
      <c r="BGC56"/>
      <c r="BGD56"/>
      <c r="BGE56"/>
      <c r="BGF56"/>
      <c r="BGG56"/>
      <c r="BGH56"/>
      <c r="BGI56"/>
      <c r="BGJ56"/>
      <c r="BGK56"/>
      <c r="BGL56"/>
      <c r="BGM56"/>
      <c r="BGN56"/>
      <c r="BGO56"/>
      <c r="BGP56"/>
      <c r="BGQ56"/>
      <c r="BGR56"/>
      <c r="BGS56"/>
      <c r="BGT56"/>
      <c r="BGU56"/>
      <c r="BGV56"/>
      <c r="BGW56"/>
      <c r="BGX56"/>
      <c r="BGY56"/>
      <c r="BGZ56"/>
      <c r="BHA56"/>
      <c r="BHB56"/>
      <c r="BHC56"/>
      <c r="BHD56"/>
      <c r="BHE56"/>
      <c r="BHF56"/>
      <c r="BHG56"/>
      <c r="BHH56"/>
      <c r="BHI56"/>
      <c r="BHJ56"/>
      <c r="BHK56"/>
      <c r="BHL56"/>
      <c r="BHM56"/>
      <c r="BHN56"/>
      <c r="BHO56"/>
      <c r="BHP56"/>
      <c r="BHQ56"/>
      <c r="BHR56"/>
      <c r="BHS56"/>
      <c r="BHT56"/>
      <c r="BHU56"/>
      <c r="BHV56"/>
      <c r="BHW56"/>
      <c r="BHX56"/>
      <c r="BHY56"/>
      <c r="BHZ56"/>
      <c r="BIA56"/>
      <c r="BIB56"/>
      <c r="BIC56"/>
      <c r="BID56"/>
      <c r="BIE56"/>
      <c r="BIF56"/>
      <c r="BIG56"/>
      <c r="BIH56"/>
      <c r="BII56"/>
      <c r="BIJ56"/>
      <c r="BIK56"/>
      <c r="BIL56"/>
      <c r="BIM56"/>
      <c r="BIN56"/>
      <c r="BIO56"/>
      <c r="BIP56"/>
      <c r="BIQ56"/>
    </row>
    <row r="57" spans="1:1603" s="28" customFormat="1" ht="54" customHeight="1" x14ac:dyDescent="0.2">
      <c r="A57" s="20" t="s">
        <v>457</v>
      </c>
      <c r="B57" s="81" t="s">
        <v>458</v>
      </c>
      <c r="C57" s="6" t="s">
        <v>179</v>
      </c>
      <c r="D57" s="6" t="s">
        <v>180</v>
      </c>
      <c r="E57" s="8" t="s">
        <v>459</v>
      </c>
      <c r="F57" s="8" t="s">
        <v>460</v>
      </c>
      <c r="G57" s="23">
        <v>168</v>
      </c>
      <c r="H57" s="41">
        <v>44056</v>
      </c>
      <c r="I57" s="8">
        <v>167</v>
      </c>
      <c r="J57" s="41">
        <v>44052</v>
      </c>
      <c r="K57" s="91">
        <v>7902397.2999999998</v>
      </c>
      <c r="L57" s="43"/>
      <c r="M57" s="41">
        <v>44072</v>
      </c>
      <c r="N57" s="41">
        <v>44075</v>
      </c>
      <c r="O57" s="82">
        <v>44196</v>
      </c>
      <c r="P57" s="92" t="s">
        <v>57</v>
      </c>
      <c r="Q57" s="93" t="s">
        <v>57</v>
      </c>
      <c r="R57" s="8"/>
      <c r="S57" s="93"/>
      <c r="T57" s="93"/>
      <c r="U57" s="93"/>
      <c r="V57" s="8"/>
      <c r="W57" s="8"/>
      <c r="X57" s="8"/>
      <c r="Y57" s="8"/>
      <c r="Z57" s="8"/>
      <c r="AA57" s="8"/>
      <c r="AB57" s="8"/>
      <c r="AC57" s="18"/>
      <c r="AD57" s="18"/>
      <c r="AE57" s="7"/>
      <c r="AF57" s="7"/>
      <c r="AG57" s="40">
        <f t="shared" si="4"/>
        <v>44196</v>
      </c>
      <c r="AH57" s="43"/>
      <c r="AI57" s="15"/>
      <c r="AJ57" s="43">
        <f t="shared" si="3"/>
        <v>7902397.2999999998</v>
      </c>
      <c r="AK57" s="43">
        <f>+Tabla2[[#This Row],[VALOR TOTAL DE CONTRATACIÓN]]+Tabla2[[#This Row],[VALOR ADICIÓN NO. 1]]+Tabla2[[#This Row],[VALOR ADICIÓN NO.2]]</f>
        <v>7902397.2999999998</v>
      </c>
      <c r="AL57" s="6" t="s">
        <v>183</v>
      </c>
      <c r="AM57" s="6"/>
      <c r="AN57" s="11"/>
      <c r="AO57" s="16" t="s">
        <v>56</v>
      </c>
      <c r="AP57" s="16" t="s">
        <v>193</v>
      </c>
      <c r="AQ57" s="6" t="s">
        <v>461</v>
      </c>
      <c r="AR57" s="87" t="s">
        <v>462</v>
      </c>
      <c r="AS57" s="44" t="s">
        <v>60</v>
      </c>
      <c r="AT57" s="5">
        <v>4</v>
      </c>
      <c r="ZC57"/>
      <c r="ZD57"/>
      <c r="ZE57"/>
      <c r="ZF57"/>
      <c r="ZG57"/>
      <c r="ZH57"/>
      <c r="ZI57"/>
      <c r="ZJ57"/>
      <c r="ZK57"/>
      <c r="ZL57"/>
      <c r="ZM57"/>
      <c r="ZN57"/>
      <c r="ZO57"/>
      <c r="ZP57"/>
      <c r="ZQ57"/>
      <c r="ZR57"/>
      <c r="ZS57"/>
      <c r="ZT57"/>
      <c r="ZU57"/>
      <c r="ZV57"/>
      <c r="ZW57"/>
      <c r="ZX57"/>
      <c r="ZY57"/>
      <c r="ZZ57"/>
      <c r="AAA57"/>
      <c r="AAB57"/>
      <c r="AAC57"/>
      <c r="AAD57"/>
      <c r="AAE57"/>
      <c r="AAF57"/>
      <c r="AAG57"/>
      <c r="AAH57"/>
      <c r="AAI57"/>
      <c r="AAJ57"/>
      <c r="AAK57"/>
      <c r="AAL57"/>
      <c r="AAM57"/>
      <c r="AAN57"/>
      <c r="AAO57"/>
      <c r="AAP57"/>
      <c r="AAQ57"/>
      <c r="AAR57"/>
      <c r="AAS57"/>
      <c r="AAT57"/>
      <c r="AAU57"/>
      <c r="AAV57"/>
      <c r="AAW57"/>
      <c r="AAX57"/>
      <c r="AAY57"/>
      <c r="AAZ57"/>
      <c r="ABA57"/>
      <c r="ABB57"/>
      <c r="ABC57"/>
      <c r="ABD57"/>
      <c r="ABE57"/>
      <c r="ABF57"/>
      <c r="ABG57"/>
      <c r="ABH57"/>
      <c r="ABI57"/>
      <c r="ABJ57"/>
      <c r="ABK57"/>
      <c r="ABL57"/>
      <c r="ABM57"/>
      <c r="ABN57"/>
      <c r="ABO57"/>
      <c r="ABP57"/>
      <c r="ABQ57"/>
      <c r="ABR57"/>
      <c r="ABS57"/>
      <c r="ABT57"/>
      <c r="ABU57"/>
      <c r="ABV57"/>
      <c r="ABW57"/>
      <c r="ABX57"/>
      <c r="ABY57"/>
      <c r="ABZ57"/>
      <c r="ACA57"/>
      <c r="ACB57"/>
      <c r="ACC57"/>
      <c r="ACD57"/>
      <c r="ACE57"/>
      <c r="ACF57"/>
      <c r="ACG57"/>
      <c r="ACH57"/>
      <c r="ACI57"/>
      <c r="ACJ57"/>
      <c r="ACK57"/>
      <c r="ACL57"/>
      <c r="ACM57"/>
      <c r="ACN57"/>
      <c r="ACO57"/>
      <c r="ACP57"/>
      <c r="ACQ57"/>
      <c r="ACR57"/>
      <c r="ACS57"/>
      <c r="ACT57"/>
      <c r="ACU57"/>
      <c r="ACV57"/>
      <c r="ACW57"/>
      <c r="ACX57"/>
      <c r="ACY57"/>
      <c r="ACZ57"/>
      <c r="ADA57"/>
      <c r="ADB57"/>
      <c r="ADC57"/>
      <c r="ADD57"/>
      <c r="ADE57"/>
      <c r="ADF57"/>
      <c r="ADG57"/>
      <c r="ADH57"/>
      <c r="ADI57"/>
      <c r="ADJ57"/>
      <c r="ADK57"/>
      <c r="ADL57"/>
      <c r="ADM57"/>
      <c r="ADN57"/>
      <c r="ADO57"/>
      <c r="ADP57"/>
      <c r="ADQ57"/>
      <c r="ADR57"/>
      <c r="ADS57"/>
      <c r="ADT57"/>
      <c r="ADU57"/>
      <c r="ADV57"/>
      <c r="ADW57"/>
      <c r="ADX57"/>
      <c r="ADY57"/>
      <c r="ADZ57"/>
      <c r="AEA57"/>
      <c r="AEB57"/>
      <c r="AEC57"/>
      <c r="AED57"/>
      <c r="AEE57"/>
      <c r="AEF57"/>
      <c r="AEG57"/>
      <c r="AEH57"/>
      <c r="AEI57"/>
      <c r="AEJ57"/>
      <c r="AEK57"/>
      <c r="AEL57"/>
      <c r="AEM57"/>
      <c r="AEN57"/>
      <c r="AEO57"/>
      <c r="AEP57"/>
      <c r="AEQ57"/>
      <c r="AER57"/>
      <c r="AES57"/>
      <c r="AET57"/>
      <c r="AEU57"/>
      <c r="AEV57"/>
      <c r="AEW57"/>
      <c r="AEX57"/>
      <c r="AEY57"/>
      <c r="AEZ57"/>
      <c r="AFA57"/>
      <c r="AFB57"/>
      <c r="AFC57"/>
      <c r="AFD57"/>
      <c r="AFE57"/>
      <c r="AFF57"/>
      <c r="AFG57"/>
      <c r="AFH57"/>
      <c r="AFI57"/>
      <c r="AFJ57"/>
      <c r="AFK57"/>
      <c r="AFL57"/>
      <c r="AFM57"/>
      <c r="AFN57"/>
      <c r="AFO57"/>
      <c r="AFP57"/>
      <c r="AFQ57"/>
      <c r="AFR57"/>
      <c r="AFS57"/>
      <c r="AFT57"/>
      <c r="AFU57"/>
      <c r="AFV57"/>
      <c r="AFW57"/>
      <c r="AFX57"/>
      <c r="AFY57"/>
      <c r="AFZ57"/>
      <c r="AGA57"/>
      <c r="AGB57"/>
      <c r="AGC57"/>
      <c r="AGD57"/>
      <c r="AGE57"/>
      <c r="AGF57"/>
      <c r="AGG57"/>
      <c r="AGH57"/>
      <c r="AGI57"/>
      <c r="AGJ57"/>
      <c r="AGK57"/>
      <c r="AGL57"/>
      <c r="AGM57"/>
      <c r="AGN57"/>
      <c r="AGO57"/>
      <c r="AGP57"/>
      <c r="AGQ57"/>
      <c r="AGR57"/>
      <c r="AGS57"/>
      <c r="AGT57"/>
      <c r="AGU57"/>
      <c r="AGV57"/>
      <c r="AGW57"/>
      <c r="AGX57"/>
      <c r="AGY57"/>
      <c r="AGZ57"/>
      <c r="AHA57"/>
      <c r="AHB57"/>
      <c r="AHC57"/>
      <c r="AHD57"/>
      <c r="AHE57"/>
      <c r="AHF57"/>
      <c r="AHG57"/>
      <c r="AHH57"/>
      <c r="AHI57"/>
      <c r="AHJ57"/>
      <c r="AHK57"/>
      <c r="AHL57"/>
      <c r="AHM57"/>
      <c r="AHN57"/>
      <c r="AHO57"/>
      <c r="AHP57"/>
      <c r="AHQ57"/>
      <c r="AHR57"/>
      <c r="AHS57"/>
      <c r="AHT57"/>
      <c r="AHU57"/>
      <c r="AHV57"/>
      <c r="AHW57"/>
      <c r="AHX57"/>
      <c r="AHY57"/>
      <c r="AHZ57"/>
      <c r="AIA57"/>
      <c r="AIB57"/>
      <c r="AIC57"/>
      <c r="AID57"/>
      <c r="AIE57"/>
      <c r="AIF57"/>
      <c r="AIG57"/>
      <c r="AIH57"/>
      <c r="AII57"/>
      <c r="AIJ57"/>
      <c r="AIK57"/>
      <c r="AIL57"/>
      <c r="AIM57"/>
      <c r="AIN57"/>
      <c r="AIO57"/>
      <c r="AIP57"/>
      <c r="AIQ57"/>
      <c r="AIR57"/>
      <c r="AIS57"/>
      <c r="AIT57"/>
      <c r="AIU57"/>
      <c r="AIV57"/>
      <c r="AIW57"/>
      <c r="AIX57"/>
      <c r="AIY57"/>
      <c r="AIZ57"/>
      <c r="AJA57"/>
      <c r="AJB57"/>
      <c r="AJC57"/>
      <c r="AJD57"/>
      <c r="AJE57"/>
      <c r="AJF57"/>
      <c r="AJG57"/>
      <c r="AJH57"/>
      <c r="AJI57"/>
      <c r="AJJ57"/>
      <c r="AJK57"/>
      <c r="AJL57"/>
      <c r="AJM57"/>
      <c r="AJN57"/>
      <c r="AJO57"/>
      <c r="AJP57"/>
      <c r="AJQ57"/>
      <c r="AJR57"/>
      <c r="AJS57"/>
      <c r="AJT57"/>
      <c r="AJU57"/>
      <c r="AJV57"/>
      <c r="AJW57"/>
      <c r="AJX57"/>
      <c r="AJY57"/>
      <c r="AJZ57"/>
      <c r="AKA57"/>
      <c r="AKB57"/>
      <c r="AKC57"/>
      <c r="AKD57"/>
      <c r="AKE57"/>
      <c r="AKF57"/>
      <c r="AKG57"/>
      <c r="AKH57"/>
      <c r="AKI57"/>
      <c r="AKJ57"/>
      <c r="AKK57"/>
      <c r="AKL57"/>
      <c r="AKM57"/>
      <c r="AKN57"/>
      <c r="AKO57"/>
      <c r="AKP57"/>
      <c r="AKQ57"/>
      <c r="AKR57"/>
      <c r="AKS57"/>
      <c r="AKT57"/>
      <c r="AKU57"/>
      <c r="AKV57"/>
      <c r="AKW57"/>
      <c r="AKX57"/>
      <c r="AKY57"/>
      <c r="AKZ57"/>
      <c r="ALA57"/>
      <c r="ALB57"/>
      <c r="ALC57"/>
      <c r="ALD57"/>
      <c r="ALE57"/>
      <c r="ALF57"/>
      <c r="ALG57"/>
      <c r="ALH57"/>
      <c r="ALI57"/>
      <c r="ALJ57"/>
      <c r="ALK57"/>
      <c r="ALL57"/>
      <c r="ALM57"/>
      <c r="ALN57"/>
      <c r="ALO57"/>
      <c r="ALP57"/>
      <c r="ALQ57"/>
      <c r="ALR57"/>
      <c r="ALS57"/>
      <c r="ALT57"/>
      <c r="ALU57"/>
      <c r="ALV57"/>
      <c r="ALW57"/>
      <c r="ALX57"/>
      <c r="ALY57"/>
      <c r="ALZ57"/>
      <c r="AMA57"/>
      <c r="AMB57"/>
      <c r="AMC57"/>
      <c r="AMD57"/>
      <c r="AME57"/>
      <c r="AMF57"/>
      <c r="AMG57"/>
      <c r="AMH57"/>
      <c r="AMI57"/>
      <c r="AMJ57"/>
      <c r="AMK57"/>
      <c r="AML57"/>
      <c r="AMM57"/>
      <c r="AMN57"/>
      <c r="AMO57"/>
      <c r="AMP57"/>
      <c r="AMQ57"/>
      <c r="AMR57"/>
      <c r="AMS57"/>
      <c r="AMT57"/>
      <c r="AMU57"/>
      <c r="AMV57"/>
      <c r="AMW57"/>
      <c r="AMX57"/>
      <c r="AMY57"/>
      <c r="AMZ57"/>
      <c r="ANA57"/>
      <c r="ANB57"/>
      <c r="ANC57"/>
      <c r="AND57"/>
      <c r="ANE57"/>
      <c r="ANF57"/>
      <c r="ANG57"/>
      <c r="ANH57"/>
      <c r="ANI57"/>
      <c r="ANJ57"/>
      <c r="ANK57"/>
      <c r="ANL57"/>
      <c r="ANM57"/>
      <c r="ANN57"/>
      <c r="ANO57"/>
      <c r="ANP57"/>
      <c r="ANQ57"/>
      <c r="ANR57"/>
      <c r="ANS57"/>
      <c r="ANT57"/>
      <c r="ANU57"/>
      <c r="ANV57"/>
      <c r="ANW57"/>
      <c r="ANX57"/>
      <c r="ANY57"/>
      <c r="ANZ57"/>
      <c r="AOA57"/>
      <c r="AOB57"/>
      <c r="AOC57"/>
      <c r="AOD57"/>
      <c r="AOE57"/>
      <c r="AOF57"/>
      <c r="AOG57"/>
      <c r="AOH57"/>
      <c r="AOI57"/>
      <c r="AOJ57"/>
      <c r="AOK57"/>
      <c r="AOL57"/>
      <c r="AOM57"/>
      <c r="AON57"/>
      <c r="AOO57"/>
      <c r="AOP57"/>
      <c r="AOQ57"/>
      <c r="AOR57"/>
      <c r="AOS57"/>
      <c r="AOT57"/>
      <c r="AOU57"/>
      <c r="AOV57"/>
      <c r="AOW57"/>
      <c r="AOX57"/>
      <c r="AOY57"/>
      <c r="AOZ57"/>
      <c r="APA57"/>
      <c r="APB57"/>
      <c r="APC57"/>
      <c r="APD57"/>
      <c r="APE57"/>
      <c r="APF57"/>
      <c r="APG57"/>
      <c r="APH57"/>
      <c r="API57"/>
      <c r="APJ57"/>
      <c r="APK57"/>
      <c r="APL57"/>
      <c r="APM57"/>
      <c r="APN57"/>
      <c r="APO57"/>
      <c r="APP57"/>
      <c r="APQ57"/>
      <c r="APR57"/>
      <c r="APS57"/>
      <c r="APT57"/>
      <c r="APU57"/>
      <c r="APV57"/>
      <c r="APW57"/>
      <c r="APX57"/>
      <c r="APY57"/>
      <c r="APZ57"/>
      <c r="AQA57"/>
      <c r="AQB57"/>
      <c r="AQC57"/>
      <c r="AQD57"/>
      <c r="AQE57"/>
      <c r="AQF57"/>
      <c r="AQG57"/>
      <c r="AQH57"/>
      <c r="AQI57"/>
      <c r="AQJ57"/>
      <c r="AQK57"/>
      <c r="AQL57"/>
      <c r="AQM57"/>
      <c r="AQN57"/>
      <c r="AQO57"/>
      <c r="AQP57"/>
      <c r="AQQ57"/>
      <c r="AQR57"/>
      <c r="AQS57"/>
      <c r="AQT57"/>
      <c r="AQU57"/>
      <c r="AQV57"/>
      <c r="AQW57"/>
      <c r="AQX57"/>
      <c r="AQY57"/>
      <c r="AQZ57"/>
      <c r="ARA57"/>
      <c r="ARB57"/>
      <c r="ARC57"/>
      <c r="ARD57"/>
      <c r="ARE57"/>
      <c r="ARF57"/>
      <c r="ARG57"/>
      <c r="ARH57"/>
      <c r="ARI57"/>
      <c r="ARJ57"/>
      <c r="ARK57"/>
      <c r="ARL57"/>
      <c r="ARM57"/>
      <c r="ARN57"/>
      <c r="ARO57"/>
      <c r="ARP57"/>
      <c r="ARQ57"/>
      <c r="ARR57"/>
      <c r="ARS57"/>
      <c r="ART57"/>
      <c r="ARU57"/>
      <c r="ARV57"/>
      <c r="ARW57"/>
      <c r="ARX57"/>
      <c r="ARY57"/>
      <c r="ARZ57"/>
      <c r="ASA57"/>
      <c r="ASB57"/>
      <c r="ASC57"/>
      <c r="ASD57"/>
      <c r="ASE57"/>
      <c r="ASF57"/>
      <c r="ASG57"/>
      <c r="ASH57"/>
      <c r="ASI57"/>
      <c r="ASJ57"/>
      <c r="ASK57"/>
      <c r="ASL57"/>
      <c r="ASM57"/>
      <c r="ASN57"/>
      <c r="ASO57"/>
      <c r="ASP57"/>
      <c r="ASQ57"/>
      <c r="ASR57"/>
      <c r="ASS57"/>
      <c r="AST57"/>
      <c r="ASU57"/>
      <c r="ASV57"/>
      <c r="ASW57"/>
      <c r="ASX57"/>
      <c r="ASY57"/>
      <c r="ASZ57"/>
      <c r="ATA57"/>
      <c r="ATB57"/>
      <c r="ATC57"/>
      <c r="ATD57"/>
      <c r="ATE57"/>
      <c r="ATF57"/>
      <c r="ATG57"/>
      <c r="ATH57"/>
      <c r="ATI57"/>
      <c r="ATJ57"/>
      <c r="ATK57"/>
      <c r="ATL57"/>
      <c r="ATM57"/>
      <c r="ATN57"/>
      <c r="ATO57"/>
      <c r="ATP57"/>
      <c r="ATQ57"/>
      <c r="ATR57"/>
      <c r="ATS57"/>
      <c r="ATT57"/>
      <c r="ATU57"/>
      <c r="ATV57"/>
      <c r="ATW57"/>
      <c r="ATX57"/>
      <c r="ATY57"/>
      <c r="ATZ57"/>
      <c r="AUA57"/>
      <c r="AUB57"/>
      <c r="AUC57"/>
      <c r="AUD57"/>
      <c r="AUE57"/>
      <c r="AUF57"/>
      <c r="AUG57"/>
      <c r="AUH57"/>
      <c r="AUI57"/>
      <c r="AUJ57"/>
      <c r="AUK57"/>
      <c r="AUL57"/>
      <c r="AUM57"/>
      <c r="AUN57"/>
      <c r="AUO57"/>
      <c r="AUP57"/>
      <c r="AUQ57"/>
      <c r="AUR57"/>
      <c r="AUS57"/>
      <c r="AUT57"/>
      <c r="AUU57"/>
      <c r="AUV57"/>
      <c r="AUW57"/>
      <c r="AUX57"/>
      <c r="AUY57"/>
      <c r="AUZ57"/>
      <c r="AVA57"/>
      <c r="AVB57"/>
      <c r="AVC57"/>
      <c r="AVD57"/>
      <c r="AVE57"/>
      <c r="AVF57"/>
      <c r="AVG57"/>
      <c r="AVH57"/>
      <c r="AVI57"/>
      <c r="AVJ57"/>
      <c r="AVK57"/>
      <c r="AVL57"/>
      <c r="AVM57"/>
      <c r="AVN57"/>
      <c r="AVO57"/>
      <c r="AVP57"/>
      <c r="AVQ57"/>
      <c r="AVR57"/>
      <c r="AVS57"/>
      <c r="AVT57"/>
      <c r="AVU57"/>
      <c r="AVV57"/>
      <c r="AVW57"/>
      <c r="AVX57"/>
      <c r="AVY57"/>
      <c r="AVZ57"/>
      <c r="AWA57"/>
      <c r="AWB57"/>
      <c r="AWC57"/>
      <c r="AWD57"/>
      <c r="AWE57"/>
      <c r="AWF57"/>
      <c r="AWG57"/>
      <c r="AWH57"/>
      <c r="AWI57"/>
      <c r="AWJ57"/>
      <c r="AWK57"/>
      <c r="AWL57"/>
      <c r="AWM57"/>
      <c r="AWN57"/>
      <c r="AWO57"/>
      <c r="AWP57"/>
      <c r="AWQ57"/>
      <c r="AWR57"/>
      <c r="AWS57"/>
      <c r="AWT57"/>
      <c r="AWU57"/>
      <c r="AWV57"/>
      <c r="AWW57"/>
      <c r="AWX57"/>
      <c r="AWY57"/>
      <c r="AWZ57"/>
      <c r="AXA57"/>
      <c r="AXB57"/>
      <c r="AXC57"/>
      <c r="AXD57"/>
      <c r="AXE57"/>
      <c r="AXF57"/>
      <c r="AXG57"/>
      <c r="AXH57"/>
      <c r="AXI57"/>
      <c r="AXJ57"/>
      <c r="AXK57"/>
      <c r="AXL57"/>
      <c r="AXM57"/>
      <c r="AXN57"/>
      <c r="AXO57"/>
      <c r="AXP57"/>
      <c r="AXQ57"/>
      <c r="AXR57"/>
      <c r="AXS57"/>
      <c r="AXT57"/>
      <c r="AXU57"/>
      <c r="AXV57"/>
      <c r="AXW57"/>
      <c r="AXX57"/>
      <c r="AXY57"/>
      <c r="AXZ57"/>
      <c r="AYA57"/>
      <c r="AYB57"/>
      <c r="AYC57"/>
      <c r="AYD57"/>
      <c r="AYE57"/>
      <c r="AYF57"/>
      <c r="AYG57"/>
      <c r="AYH57"/>
      <c r="AYI57"/>
      <c r="AYJ57"/>
      <c r="AYK57"/>
      <c r="AYL57"/>
      <c r="AYM57"/>
      <c r="AYN57"/>
      <c r="AYO57"/>
      <c r="AYP57"/>
      <c r="AYQ57"/>
      <c r="AYR57"/>
      <c r="AYS57"/>
      <c r="AYT57"/>
      <c r="AYU57"/>
      <c r="AYV57"/>
      <c r="AYW57"/>
      <c r="AYX57"/>
      <c r="AYY57"/>
      <c r="AYZ57"/>
      <c r="AZA57"/>
      <c r="AZB57"/>
      <c r="AZC57"/>
      <c r="AZD57"/>
      <c r="AZE57"/>
      <c r="AZF57"/>
      <c r="AZG57"/>
      <c r="AZH57"/>
      <c r="AZI57"/>
      <c r="AZJ57"/>
      <c r="AZK57"/>
      <c r="AZL57"/>
      <c r="AZM57"/>
      <c r="AZN57"/>
      <c r="AZO57"/>
      <c r="AZP57"/>
      <c r="AZQ57"/>
      <c r="AZR57"/>
      <c r="AZS57"/>
      <c r="AZT57"/>
      <c r="AZU57"/>
      <c r="AZV57"/>
      <c r="AZW57"/>
      <c r="AZX57"/>
      <c r="AZY57"/>
      <c r="AZZ57"/>
      <c r="BAA57"/>
      <c r="BAB57"/>
      <c r="BAC57"/>
      <c r="BAD57"/>
      <c r="BAE57"/>
      <c r="BAF57"/>
      <c r="BAG57"/>
      <c r="BAH57"/>
      <c r="BAI57"/>
      <c r="BAJ57"/>
      <c r="BAK57"/>
      <c r="BAL57"/>
      <c r="BAM57"/>
      <c r="BAN57"/>
      <c r="BAO57"/>
      <c r="BAP57"/>
      <c r="BAQ57"/>
      <c r="BAR57"/>
      <c r="BAS57"/>
      <c r="BAT57"/>
      <c r="BAU57"/>
      <c r="BAV57"/>
      <c r="BAW57"/>
      <c r="BAX57"/>
      <c r="BAY57"/>
      <c r="BAZ57"/>
      <c r="BBA57"/>
      <c r="BBB57"/>
      <c r="BBC57"/>
      <c r="BBD57"/>
      <c r="BBE57"/>
      <c r="BBF57"/>
      <c r="BBG57"/>
      <c r="BBH57"/>
      <c r="BBI57"/>
      <c r="BBJ57"/>
      <c r="BBK57"/>
      <c r="BBL57"/>
      <c r="BBM57"/>
      <c r="BBN57"/>
      <c r="BBO57"/>
      <c r="BBP57"/>
      <c r="BBQ57"/>
      <c r="BBR57"/>
      <c r="BBS57"/>
      <c r="BBT57"/>
      <c r="BBU57"/>
      <c r="BBV57"/>
      <c r="BBW57"/>
      <c r="BBX57"/>
      <c r="BBY57"/>
      <c r="BBZ57"/>
      <c r="BCA57"/>
      <c r="BCB57"/>
      <c r="BCC57"/>
      <c r="BCD57"/>
      <c r="BCE57"/>
      <c r="BCF57"/>
      <c r="BCG57"/>
      <c r="BCH57"/>
      <c r="BCI57"/>
      <c r="BCJ57"/>
      <c r="BCK57"/>
      <c r="BCL57"/>
      <c r="BCM57"/>
      <c r="BCN57"/>
      <c r="BCO57"/>
      <c r="BCP57"/>
      <c r="BCQ57"/>
      <c r="BCR57"/>
      <c r="BCS57"/>
      <c r="BCT57"/>
      <c r="BCU57"/>
      <c r="BCV57"/>
      <c r="BCW57"/>
      <c r="BCX57"/>
      <c r="BCY57"/>
      <c r="BCZ57"/>
      <c r="BDA57"/>
      <c r="BDB57"/>
      <c r="BDC57"/>
      <c r="BDD57"/>
      <c r="BDE57"/>
      <c r="BDF57"/>
      <c r="BDG57"/>
      <c r="BDH57"/>
      <c r="BDI57"/>
      <c r="BDJ57"/>
      <c r="BDK57"/>
      <c r="BDL57"/>
      <c r="BDM57"/>
      <c r="BDN57"/>
      <c r="BDO57"/>
      <c r="BDP57"/>
      <c r="BDQ57"/>
      <c r="BDR57"/>
      <c r="BDS57"/>
      <c r="BDT57"/>
      <c r="BDU57"/>
      <c r="BDV57"/>
      <c r="BDW57"/>
      <c r="BDX57"/>
      <c r="BDY57"/>
      <c r="BDZ57"/>
      <c r="BEA57"/>
      <c r="BEB57"/>
      <c r="BEC57"/>
      <c r="BED57"/>
      <c r="BEE57"/>
      <c r="BEF57"/>
      <c r="BEG57"/>
      <c r="BEH57"/>
      <c r="BEI57"/>
      <c r="BEJ57"/>
      <c r="BEK57"/>
      <c r="BEL57"/>
      <c r="BEM57"/>
      <c r="BEN57"/>
      <c r="BEO57"/>
      <c r="BEP57"/>
      <c r="BEQ57"/>
      <c r="BER57"/>
      <c r="BES57"/>
      <c r="BET57"/>
      <c r="BEU57"/>
      <c r="BEV57"/>
      <c r="BEW57"/>
      <c r="BEX57"/>
      <c r="BEY57"/>
      <c r="BEZ57"/>
      <c r="BFA57"/>
      <c r="BFB57"/>
      <c r="BFC57"/>
      <c r="BFD57"/>
      <c r="BFE57"/>
      <c r="BFF57"/>
      <c r="BFG57"/>
      <c r="BFH57"/>
      <c r="BFI57"/>
      <c r="BFJ57"/>
      <c r="BFK57"/>
      <c r="BFL57"/>
      <c r="BFM57"/>
      <c r="BFN57"/>
      <c r="BFO57"/>
      <c r="BFP57"/>
      <c r="BFQ57"/>
      <c r="BFR57"/>
      <c r="BFS57"/>
      <c r="BFT57"/>
      <c r="BFU57"/>
      <c r="BFV57"/>
      <c r="BFW57"/>
      <c r="BFX57"/>
      <c r="BFY57"/>
      <c r="BFZ57"/>
      <c r="BGA57"/>
      <c r="BGB57"/>
      <c r="BGC57"/>
      <c r="BGD57"/>
      <c r="BGE57"/>
      <c r="BGF57"/>
      <c r="BGG57"/>
      <c r="BGH57"/>
      <c r="BGI57"/>
      <c r="BGJ57"/>
      <c r="BGK57"/>
      <c r="BGL57"/>
      <c r="BGM57"/>
      <c r="BGN57"/>
      <c r="BGO57"/>
      <c r="BGP57"/>
      <c r="BGQ57"/>
      <c r="BGR57"/>
      <c r="BGS57"/>
      <c r="BGT57"/>
      <c r="BGU57"/>
      <c r="BGV57"/>
      <c r="BGW57"/>
      <c r="BGX57"/>
      <c r="BGY57"/>
      <c r="BGZ57"/>
      <c r="BHA57"/>
      <c r="BHB57"/>
      <c r="BHC57"/>
      <c r="BHD57"/>
      <c r="BHE57"/>
      <c r="BHF57"/>
      <c r="BHG57"/>
      <c r="BHH57"/>
      <c r="BHI57"/>
      <c r="BHJ57"/>
      <c r="BHK57"/>
      <c r="BHL57"/>
      <c r="BHM57"/>
      <c r="BHN57"/>
      <c r="BHO57"/>
      <c r="BHP57"/>
      <c r="BHQ57"/>
      <c r="BHR57"/>
      <c r="BHS57"/>
      <c r="BHT57"/>
      <c r="BHU57"/>
      <c r="BHV57"/>
      <c r="BHW57"/>
      <c r="BHX57"/>
      <c r="BHY57"/>
      <c r="BHZ57"/>
      <c r="BIA57"/>
      <c r="BIB57"/>
      <c r="BIC57"/>
      <c r="BID57"/>
      <c r="BIE57"/>
      <c r="BIF57"/>
      <c r="BIG57"/>
      <c r="BIH57"/>
      <c r="BII57"/>
      <c r="BIJ57"/>
      <c r="BIK57"/>
      <c r="BIL57"/>
      <c r="BIM57"/>
      <c r="BIN57"/>
      <c r="BIO57"/>
      <c r="BIP57"/>
      <c r="BIQ57"/>
    </row>
    <row r="58" spans="1:1603" s="191" customFormat="1" ht="54" customHeight="1" x14ac:dyDescent="0.2">
      <c r="A58" s="190" t="s">
        <v>328</v>
      </c>
      <c r="B58" s="191" t="s">
        <v>48</v>
      </c>
      <c r="C58" s="191" t="s">
        <v>49</v>
      </c>
      <c r="D58" s="191" t="s">
        <v>62</v>
      </c>
      <c r="E58" s="191" t="s">
        <v>236</v>
      </c>
      <c r="F58" s="175" t="s">
        <v>329</v>
      </c>
      <c r="G58" s="192">
        <v>190</v>
      </c>
      <c r="H58" s="193">
        <v>44090</v>
      </c>
      <c r="I58" s="194">
        <v>181</v>
      </c>
      <c r="J58" s="193">
        <v>44090</v>
      </c>
      <c r="K58" s="188">
        <v>15000000</v>
      </c>
      <c r="L58" s="188">
        <v>5000000</v>
      </c>
      <c r="M58" s="195">
        <v>44090</v>
      </c>
      <c r="N58" s="195">
        <v>44090</v>
      </c>
      <c r="O58" s="195">
        <v>44195</v>
      </c>
      <c r="P58" s="176" t="s">
        <v>330</v>
      </c>
      <c r="Q58" s="196">
        <v>44180</v>
      </c>
      <c r="R58" s="175">
        <v>255</v>
      </c>
      <c r="S58" s="196">
        <v>44179</v>
      </c>
      <c r="T58" s="178">
        <v>249</v>
      </c>
      <c r="U58" s="196">
        <v>44180</v>
      </c>
      <c r="V58" s="176" t="s">
        <v>331</v>
      </c>
      <c r="W58" s="196">
        <v>44194</v>
      </c>
      <c r="X58" s="175">
        <v>262</v>
      </c>
      <c r="Y58" s="196">
        <v>44193</v>
      </c>
      <c r="Z58" s="178">
        <v>261</v>
      </c>
      <c r="AA58" s="196">
        <v>44194</v>
      </c>
      <c r="AG58" s="195">
        <f t="shared" si="4"/>
        <v>44195</v>
      </c>
      <c r="AH58" s="188">
        <v>2500000</v>
      </c>
      <c r="AI58" s="197">
        <v>1166667</v>
      </c>
      <c r="AJ58" s="188">
        <f t="shared" si="3"/>
        <v>18666667</v>
      </c>
      <c r="AK58" s="43">
        <f>+Tabla2[[#This Row],[VALOR TOTAL DE CONTRATACIÓN]]+Tabla2[[#This Row],[VALOR ADICIÓN NO. 1]]+Tabla2[[#This Row],[VALOR ADICIÓN NO.2]]</f>
        <v>18666667</v>
      </c>
      <c r="AL58" s="198" t="s">
        <v>183</v>
      </c>
      <c r="AN58" s="199"/>
      <c r="AO58" s="198" t="s">
        <v>56</v>
      </c>
      <c r="AP58" s="198" t="s">
        <v>254</v>
      </c>
      <c r="AQ58" s="191" t="s">
        <v>58</v>
      </c>
      <c r="AR58" s="87" t="s">
        <v>332</v>
      </c>
      <c r="AS58" s="188" t="s">
        <v>60</v>
      </c>
      <c r="AT58" s="188">
        <v>3</v>
      </c>
    </row>
    <row r="59" spans="1:1603" s="28" customFormat="1" ht="54" customHeight="1" x14ac:dyDescent="0.2">
      <c r="A59" s="20" t="s">
        <v>333</v>
      </c>
      <c r="B59" s="81" t="s">
        <v>48</v>
      </c>
      <c r="C59" s="6" t="s">
        <v>49</v>
      </c>
      <c r="D59" s="6" t="s">
        <v>62</v>
      </c>
      <c r="E59" s="8" t="s">
        <v>334</v>
      </c>
      <c r="F59" s="101" t="s">
        <v>335</v>
      </c>
      <c r="G59" s="36">
        <v>187</v>
      </c>
      <c r="H59" s="40">
        <v>44083</v>
      </c>
      <c r="I59" s="25">
        <v>182</v>
      </c>
      <c r="J59" s="40">
        <v>44092</v>
      </c>
      <c r="K59" s="24">
        <v>7583730</v>
      </c>
      <c r="L59" s="43">
        <v>3791865</v>
      </c>
      <c r="M59" s="41">
        <v>44092</v>
      </c>
      <c r="N59" s="41">
        <v>44092</v>
      </c>
      <c r="O59" s="97">
        <v>44195</v>
      </c>
      <c r="P59" s="36" t="s">
        <v>57</v>
      </c>
      <c r="Q59" s="25" t="s">
        <v>57</v>
      </c>
      <c r="R59" s="25"/>
      <c r="S59" s="25"/>
      <c r="T59" s="25"/>
      <c r="U59" s="25"/>
      <c r="V59" s="8"/>
      <c r="W59" s="8"/>
      <c r="X59" s="8"/>
      <c r="Y59" s="8"/>
      <c r="Z59" s="8"/>
      <c r="AA59" s="8"/>
      <c r="AB59" s="8"/>
      <c r="AC59" s="18"/>
      <c r="AD59" s="18"/>
      <c r="AE59" s="7"/>
      <c r="AF59" s="7"/>
      <c r="AG59" s="97">
        <f t="shared" si="4"/>
        <v>44195</v>
      </c>
      <c r="AH59" s="24"/>
      <c r="AI59" s="102"/>
      <c r="AJ59" s="24">
        <f t="shared" si="3"/>
        <v>7583730</v>
      </c>
      <c r="AK59" s="43">
        <f>+Tabla2[[#This Row],[VALOR TOTAL DE CONTRATACIÓN]]+Tabla2[[#This Row],[VALOR ADICIÓN NO. 1]]+Tabla2[[#This Row],[VALOR ADICIÓN NO.2]]</f>
        <v>7583730</v>
      </c>
      <c r="AL59" s="100" t="s">
        <v>183</v>
      </c>
      <c r="AM59" s="6"/>
      <c r="AN59" s="11"/>
      <c r="AO59" s="81" t="s">
        <v>56</v>
      </c>
      <c r="AP59" s="81" t="s">
        <v>111</v>
      </c>
      <c r="AQ59" s="8" t="s">
        <v>58</v>
      </c>
      <c r="AR59" s="54" t="s">
        <v>336</v>
      </c>
      <c r="AS59" s="5" t="s">
        <v>60</v>
      </c>
      <c r="AT59" s="5">
        <v>2</v>
      </c>
      <c r="ZC59"/>
      <c r="ZD59"/>
      <c r="ZE59"/>
      <c r="ZF59"/>
      <c r="ZG59"/>
      <c r="ZH59"/>
      <c r="ZI59"/>
      <c r="ZJ59"/>
      <c r="ZK59"/>
      <c r="ZL59"/>
      <c r="ZM59"/>
      <c r="ZN59"/>
      <c r="ZO59"/>
      <c r="ZP59"/>
      <c r="ZQ59"/>
      <c r="ZR59"/>
      <c r="ZS59"/>
      <c r="ZT59"/>
      <c r="ZU59"/>
      <c r="ZV59"/>
      <c r="ZW59"/>
      <c r="ZX59"/>
      <c r="ZY59"/>
      <c r="ZZ59"/>
      <c r="AAA59"/>
      <c r="AAB59"/>
      <c r="AAC59"/>
      <c r="AAD59"/>
      <c r="AAE59"/>
      <c r="AAF59"/>
      <c r="AAG59"/>
      <c r="AAH59"/>
      <c r="AAI59"/>
      <c r="AAJ59"/>
      <c r="AAK59"/>
      <c r="AAL59"/>
      <c r="AAM59"/>
      <c r="AAN59"/>
      <c r="AAO59"/>
      <c r="AAP59"/>
      <c r="AAQ59"/>
      <c r="AAR59"/>
      <c r="AAS59"/>
      <c r="AAT59"/>
      <c r="AAU59"/>
      <c r="AAV59"/>
      <c r="AAW59"/>
      <c r="AAX59"/>
      <c r="AAY59"/>
      <c r="AAZ59"/>
      <c r="ABA59"/>
      <c r="ABB59"/>
      <c r="ABC59"/>
      <c r="ABD59"/>
      <c r="ABE59"/>
      <c r="ABF59"/>
      <c r="ABG59"/>
      <c r="ABH59"/>
      <c r="ABI59"/>
      <c r="ABJ59"/>
      <c r="ABK59"/>
      <c r="ABL59"/>
      <c r="ABM59"/>
      <c r="ABN59"/>
      <c r="ABO59"/>
      <c r="ABP59"/>
      <c r="ABQ59"/>
      <c r="ABR59"/>
      <c r="ABS59"/>
      <c r="ABT59"/>
      <c r="ABU59"/>
      <c r="ABV59"/>
      <c r="ABW59"/>
      <c r="ABX59"/>
      <c r="ABY59"/>
      <c r="ABZ59"/>
      <c r="ACA59"/>
      <c r="ACB59"/>
      <c r="ACC59"/>
      <c r="ACD59"/>
      <c r="ACE59"/>
      <c r="ACF59"/>
      <c r="ACG59"/>
      <c r="ACH59"/>
      <c r="ACI59"/>
      <c r="ACJ59"/>
      <c r="ACK59"/>
      <c r="ACL59"/>
      <c r="ACM59"/>
      <c r="ACN59"/>
      <c r="ACO59"/>
      <c r="ACP59"/>
      <c r="ACQ59"/>
      <c r="ACR59"/>
      <c r="ACS59"/>
      <c r="ACT59"/>
      <c r="ACU59"/>
      <c r="ACV59"/>
      <c r="ACW59"/>
      <c r="ACX59"/>
      <c r="ACY59"/>
      <c r="ACZ59"/>
      <c r="ADA59"/>
      <c r="ADB59"/>
      <c r="ADC59"/>
      <c r="ADD59"/>
      <c r="ADE59"/>
      <c r="ADF59"/>
      <c r="ADG59"/>
      <c r="ADH59"/>
      <c r="ADI59"/>
      <c r="ADJ59"/>
      <c r="ADK59"/>
      <c r="ADL59"/>
      <c r="ADM59"/>
      <c r="ADN59"/>
      <c r="ADO59"/>
      <c r="ADP59"/>
      <c r="ADQ59"/>
      <c r="ADR59"/>
      <c r="ADS59"/>
      <c r="ADT59"/>
      <c r="ADU59"/>
      <c r="ADV59"/>
      <c r="ADW59"/>
      <c r="ADX59"/>
      <c r="ADY59"/>
      <c r="ADZ59"/>
      <c r="AEA59"/>
      <c r="AEB59"/>
      <c r="AEC59"/>
      <c r="AED59"/>
      <c r="AEE59"/>
      <c r="AEF59"/>
      <c r="AEG59"/>
      <c r="AEH59"/>
      <c r="AEI59"/>
      <c r="AEJ59"/>
      <c r="AEK59"/>
      <c r="AEL59"/>
      <c r="AEM59"/>
      <c r="AEN59"/>
      <c r="AEO59"/>
      <c r="AEP59"/>
      <c r="AEQ59"/>
      <c r="AER59"/>
      <c r="AES59"/>
      <c r="AET59"/>
      <c r="AEU59"/>
      <c r="AEV59"/>
      <c r="AEW59"/>
      <c r="AEX59"/>
      <c r="AEY59"/>
      <c r="AEZ59"/>
      <c r="AFA59"/>
      <c r="AFB59"/>
      <c r="AFC59"/>
      <c r="AFD59"/>
      <c r="AFE59"/>
      <c r="AFF59"/>
      <c r="AFG59"/>
      <c r="AFH59"/>
      <c r="AFI59"/>
      <c r="AFJ59"/>
      <c r="AFK59"/>
      <c r="AFL59"/>
      <c r="AFM59"/>
      <c r="AFN59"/>
      <c r="AFO59"/>
      <c r="AFP59"/>
      <c r="AFQ59"/>
      <c r="AFR59"/>
      <c r="AFS59"/>
      <c r="AFT59"/>
      <c r="AFU59"/>
      <c r="AFV59"/>
      <c r="AFW59"/>
      <c r="AFX59"/>
      <c r="AFY59"/>
      <c r="AFZ59"/>
      <c r="AGA59"/>
      <c r="AGB59"/>
      <c r="AGC59"/>
      <c r="AGD59"/>
      <c r="AGE59"/>
      <c r="AGF59"/>
      <c r="AGG59"/>
      <c r="AGH59"/>
      <c r="AGI59"/>
      <c r="AGJ59"/>
      <c r="AGK59"/>
      <c r="AGL59"/>
      <c r="AGM59"/>
      <c r="AGN59"/>
      <c r="AGO59"/>
      <c r="AGP59"/>
      <c r="AGQ59"/>
      <c r="AGR59"/>
      <c r="AGS59"/>
      <c r="AGT59"/>
      <c r="AGU59"/>
      <c r="AGV59"/>
      <c r="AGW59"/>
      <c r="AGX59"/>
      <c r="AGY59"/>
      <c r="AGZ59"/>
      <c r="AHA59"/>
      <c r="AHB59"/>
      <c r="AHC59"/>
      <c r="AHD59"/>
      <c r="AHE59"/>
      <c r="AHF59"/>
      <c r="AHG59"/>
      <c r="AHH59"/>
      <c r="AHI59"/>
      <c r="AHJ59"/>
      <c r="AHK59"/>
      <c r="AHL59"/>
      <c r="AHM59"/>
      <c r="AHN59"/>
      <c r="AHO59"/>
      <c r="AHP59"/>
      <c r="AHQ59"/>
      <c r="AHR59"/>
      <c r="AHS59"/>
      <c r="AHT59"/>
      <c r="AHU59"/>
      <c r="AHV59"/>
      <c r="AHW59"/>
      <c r="AHX59"/>
      <c r="AHY59"/>
      <c r="AHZ59"/>
      <c r="AIA59"/>
      <c r="AIB59"/>
      <c r="AIC59"/>
      <c r="AID59"/>
      <c r="AIE59"/>
      <c r="AIF59"/>
      <c r="AIG59"/>
      <c r="AIH59"/>
      <c r="AII59"/>
      <c r="AIJ59"/>
      <c r="AIK59"/>
      <c r="AIL59"/>
      <c r="AIM59"/>
      <c r="AIN59"/>
      <c r="AIO59"/>
      <c r="AIP59"/>
      <c r="AIQ59"/>
      <c r="AIR59"/>
      <c r="AIS59"/>
      <c r="AIT59"/>
      <c r="AIU59"/>
      <c r="AIV59"/>
      <c r="AIW59"/>
      <c r="AIX59"/>
      <c r="AIY59"/>
      <c r="AIZ59"/>
      <c r="AJA59"/>
      <c r="AJB59"/>
      <c r="AJC59"/>
      <c r="AJD59"/>
      <c r="AJE59"/>
      <c r="AJF59"/>
      <c r="AJG59"/>
      <c r="AJH59"/>
      <c r="AJI59"/>
      <c r="AJJ59"/>
      <c r="AJK59"/>
      <c r="AJL59"/>
      <c r="AJM59"/>
      <c r="AJN59"/>
      <c r="AJO59"/>
      <c r="AJP59"/>
      <c r="AJQ59"/>
      <c r="AJR59"/>
      <c r="AJS59"/>
      <c r="AJT59"/>
      <c r="AJU59"/>
      <c r="AJV59"/>
      <c r="AJW59"/>
      <c r="AJX59"/>
      <c r="AJY59"/>
      <c r="AJZ59"/>
      <c r="AKA59"/>
      <c r="AKB59"/>
      <c r="AKC59"/>
      <c r="AKD59"/>
      <c r="AKE59"/>
      <c r="AKF59"/>
      <c r="AKG59"/>
      <c r="AKH59"/>
      <c r="AKI59"/>
      <c r="AKJ59"/>
      <c r="AKK59"/>
      <c r="AKL59"/>
      <c r="AKM59"/>
      <c r="AKN59"/>
      <c r="AKO59"/>
      <c r="AKP59"/>
      <c r="AKQ59"/>
      <c r="AKR59"/>
      <c r="AKS59"/>
      <c r="AKT59"/>
      <c r="AKU59"/>
      <c r="AKV59"/>
      <c r="AKW59"/>
      <c r="AKX59"/>
      <c r="AKY59"/>
      <c r="AKZ59"/>
      <c r="ALA59"/>
      <c r="ALB59"/>
      <c r="ALC59"/>
      <c r="ALD59"/>
      <c r="ALE59"/>
      <c r="ALF59"/>
      <c r="ALG59"/>
      <c r="ALH59"/>
      <c r="ALI59"/>
      <c r="ALJ59"/>
      <c r="ALK59"/>
      <c r="ALL59"/>
      <c r="ALM59"/>
      <c r="ALN59"/>
      <c r="ALO59"/>
      <c r="ALP59"/>
      <c r="ALQ59"/>
      <c r="ALR59"/>
      <c r="ALS59"/>
      <c r="ALT59"/>
      <c r="ALU59"/>
      <c r="ALV59"/>
      <c r="ALW59"/>
      <c r="ALX59"/>
      <c r="ALY59"/>
      <c r="ALZ59"/>
      <c r="AMA59"/>
      <c r="AMB59"/>
      <c r="AMC59"/>
      <c r="AMD59"/>
      <c r="AME59"/>
      <c r="AMF59"/>
      <c r="AMG59"/>
      <c r="AMH59"/>
      <c r="AMI59"/>
      <c r="AMJ59"/>
      <c r="AMK59"/>
      <c r="AML59"/>
      <c r="AMM59"/>
      <c r="AMN59"/>
      <c r="AMO59"/>
      <c r="AMP59"/>
      <c r="AMQ59"/>
      <c r="AMR59"/>
      <c r="AMS59"/>
      <c r="AMT59"/>
      <c r="AMU59"/>
      <c r="AMV59"/>
      <c r="AMW59"/>
      <c r="AMX59"/>
      <c r="AMY59"/>
      <c r="AMZ59"/>
      <c r="ANA59"/>
      <c r="ANB59"/>
      <c r="ANC59"/>
      <c r="AND59"/>
      <c r="ANE59"/>
      <c r="ANF59"/>
      <c r="ANG59"/>
      <c r="ANH59"/>
      <c r="ANI59"/>
      <c r="ANJ59"/>
      <c r="ANK59"/>
      <c r="ANL59"/>
      <c r="ANM59"/>
      <c r="ANN59"/>
      <c r="ANO59"/>
      <c r="ANP59"/>
      <c r="ANQ59"/>
      <c r="ANR59"/>
      <c r="ANS59"/>
      <c r="ANT59"/>
      <c r="ANU59"/>
      <c r="ANV59"/>
      <c r="ANW59"/>
      <c r="ANX59"/>
      <c r="ANY59"/>
      <c r="ANZ59"/>
      <c r="AOA59"/>
      <c r="AOB59"/>
      <c r="AOC59"/>
      <c r="AOD59"/>
      <c r="AOE59"/>
      <c r="AOF59"/>
      <c r="AOG59"/>
      <c r="AOH59"/>
      <c r="AOI59"/>
      <c r="AOJ59"/>
      <c r="AOK59"/>
      <c r="AOL59"/>
      <c r="AOM59"/>
      <c r="AON59"/>
      <c r="AOO59"/>
      <c r="AOP59"/>
      <c r="AOQ59"/>
      <c r="AOR59"/>
      <c r="AOS59"/>
      <c r="AOT59"/>
      <c r="AOU59"/>
      <c r="AOV59"/>
      <c r="AOW59"/>
      <c r="AOX59"/>
      <c r="AOY59"/>
      <c r="AOZ59"/>
      <c r="APA59"/>
      <c r="APB59"/>
      <c r="APC59"/>
      <c r="APD59"/>
      <c r="APE59"/>
      <c r="APF59"/>
      <c r="APG59"/>
      <c r="APH59"/>
      <c r="API59"/>
      <c r="APJ59"/>
      <c r="APK59"/>
      <c r="APL59"/>
      <c r="APM59"/>
      <c r="APN59"/>
      <c r="APO59"/>
      <c r="APP59"/>
      <c r="APQ59"/>
      <c r="APR59"/>
      <c r="APS59"/>
      <c r="APT59"/>
      <c r="APU59"/>
      <c r="APV59"/>
      <c r="APW59"/>
      <c r="APX59"/>
      <c r="APY59"/>
      <c r="APZ59"/>
      <c r="AQA59"/>
      <c r="AQB59"/>
      <c r="AQC59"/>
      <c r="AQD59"/>
      <c r="AQE59"/>
      <c r="AQF59"/>
      <c r="AQG59"/>
      <c r="AQH59"/>
      <c r="AQI59"/>
      <c r="AQJ59"/>
      <c r="AQK59"/>
      <c r="AQL59"/>
      <c r="AQM59"/>
      <c r="AQN59"/>
      <c r="AQO59"/>
      <c r="AQP59"/>
      <c r="AQQ59"/>
      <c r="AQR59"/>
      <c r="AQS59"/>
      <c r="AQT59"/>
      <c r="AQU59"/>
      <c r="AQV59"/>
      <c r="AQW59"/>
      <c r="AQX59"/>
      <c r="AQY59"/>
      <c r="AQZ59"/>
      <c r="ARA59"/>
      <c r="ARB59"/>
      <c r="ARC59"/>
      <c r="ARD59"/>
      <c r="ARE59"/>
      <c r="ARF59"/>
      <c r="ARG59"/>
      <c r="ARH59"/>
      <c r="ARI59"/>
      <c r="ARJ59"/>
      <c r="ARK59"/>
      <c r="ARL59"/>
      <c r="ARM59"/>
      <c r="ARN59"/>
      <c r="ARO59"/>
      <c r="ARP59"/>
      <c r="ARQ59"/>
      <c r="ARR59"/>
      <c r="ARS59"/>
      <c r="ART59"/>
      <c r="ARU59"/>
      <c r="ARV59"/>
      <c r="ARW59"/>
      <c r="ARX59"/>
      <c r="ARY59"/>
      <c r="ARZ59"/>
      <c r="ASA59"/>
      <c r="ASB59"/>
      <c r="ASC59"/>
      <c r="ASD59"/>
      <c r="ASE59"/>
      <c r="ASF59"/>
      <c r="ASG59"/>
      <c r="ASH59"/>
      <c r="ASI59"/>
      <c r="ASJ59"/>
      <c r="ASK59"/>
      <c r="ASL59"/>
      <c r="ASM59"/>
      <c r="ASN59"/>
      <c r="ASO59"/>
      <c r="ASP59"/>
      <c r="ASQ59"/>
      <c r="ASR59"/>
      <c r="ASS59"/>
      <c r="AST59"/>
      <c r="ASU59"/>
      <c r="ASV59"/>
      <c r="ASW59"/>
      <c r="ASX59"/>
      <c r="ASY59"/>
      <c r="ASZ59"/>
      <c r="ATA59"/>
      <c r="ATB59"/>
      <c r="ATC59"/>
      <c r="ATD59"/>
      <c r="ATE59"/>
      <c r="ATF59"/>
      <c r="ATG59"/>
      <c r="ATH59"/>
      <c r="ATI59"/>
      <c r="ATJ59"/>
      <c r="ATK59"/>
      <c r="ATL59"/>
      <c r="ATM59"/>
      <c r="ATN59"/>
      <c r="ATO59"/>
      <c r="ATP59"/>
      <c r="ATQ59"/>
      <c r="ATR59"/>
      <c r="ATS59"/>
      <c r="ATT59"/>
      <c r="ATU59"/>
      <c r="ATV59"/>
      <c r="ATW59"/>
      <c r="ATX59"/>
      <c r="ATY59"/>
      <c r="ATZ59"/>
      <c r="AUA59"/>
      <c r="AUB59"/>
      <c r="AUC59"/>
      <c r="AUD59"/>
      <c r="AUE59"/>
      <c r="AUF59"/>
      <c r="AUG59"/>
      <c r="AUH59"/>
      <c r="AUI59"/>
      <c r="AUJ59"/>
      <c r="AUK59"/>
      <c r="AUL59"/>
      <c r="AUM59"/>
      <c r="AUN59"/>
      <c r="AUO59"/>
      <c r="AUP59"/>
      <c r="AUQ59"/>
      <c r="AUR59"/>
      <c r="AUS59"/>
      <c r="AUT59"/>
      <c r="AUU59"/>
      <c r="AUV59"/>
      <c r="AUW59"/>
      <c r="AUX59"/>
      <c r="AUY59"/>
      <c r="AUZ59"/>
      <c r="AVA59"/>
      <c r="AVB59"/>
      <c r="AVC59"/>
      <c r="AVD59"/>
      <c r="AVE59"/>
      <c r="AVF59"/>
      <c r="AVG59"/>
      <c r="AVH59"/>
      <c r="AVI59"/>
      <c r="AVJ59"/>
      <c r="AVK59"/>
      <c r="AVL59"/>
      <c r="AVM59"/>
      <c r="AVN59"/>
      <c r="AVO59"/>
      <c r="AVP59"/>
      <c r="AVQ59"/>
      <c r="AVR59"/>
      <c r="AVS59"/>
      <c r="AVT59"/>
      <c r="AVU59"/>
      <c r="AVV59"/>
      <c r="AVW59"/>
      <c r="AVX59"/>
      <c r="AVY59"/>
      <c r="AVZ59"/>
      <c r="AWA59"/>
      <c r="AWB59"/>
      <c r="AWC59"/>
      <c r="AWD59"/>
      <c r="AWE59"/>
      <c r="AWF59"/>
      <c r="AWG59"/>
      <c r="AWH59"/>
      <c r="AWI59"/>
      <c r="AWJ59"/>
      <c r="AWK59"/>
      <c r="AWL59"/>
      <c r="AWM59"/>
      <c r="AWN59"/>
      <c r="AWO59"/>
      <c r="AWP59"/>
      <c r="AWQ59"/>
      <c r="AWR59"/>
      <c r="AWS59"/>
      <c r="AWT59"/>
      <c r="AWU59"/>
      <c r="AWV59"/>
      <c r="AWW59"/>
      <c r="AWX59"/>
      <c r="AWY59"/>
      <c r="AWZ59"/>
      <c r="AXA59"/>
      <c r="AXB59"/>
      <c r="AXC59"/>
      <c r="AXD59"/>
      <c r="AXE59"/>
      <c r="AXF59"/>
      <c r="AXG59"/>
      <c r="AXH59"/>
      <c r="AXI59"/>
      <c r="AXJ59"/>
      <c r="AXK59"/>
      <c r="AXL59"/>
      <c r="AXM59"/>
      <c r="AXN59"/>
      <c r="AXO59"/>
      <c r="AXP59"/>
      <c r="AXQ59"/>
      <c r="AXR59"/>
      <c r="AXS59"/>
      <c r="AXT59"/>
      <c r="AXU59"/>
      <c r="AXV59"/>
      <c r="AXW59"/>
      <c r="AXX59"/>
      <c r="AXY59"/>
      <c r="AXZ59"/>
      <c r="AYA59"/>
      <c r="AYB59"/>
      <c r="AYC59"/>
      <c r="AYD59"/>
      <c r="AYE59"/>
      <c r="AYF59"/>
      <c r="AYG59"/>
      <c r="AYH59"/>
      <c r="AYI59"/>
      <c r="AYJ59"/>
      <c r="AYK59"/>
      <c r="AYL59"/>
      <c r="AYM59"/>
      <c r="AYN59"/>
      <c r="AYO59"/>
      <c r="AYP59"/>
      <c r="AYQ59"/>
      <c r="AYR59"/>
      <c r="AYS59"/>
      <c r="AYT59"/>
      <c r="AYU59"/>
      <c r="AYV59"/>
      <c r="AYW59"/>
      <c r="AYX59"/>
      <c r="AYY59"/>
      <c r="AYZ59"/>
      <c r="AZA59"/>
      <c r="AZB59"/>
      <c r="AZC59"/>
      <c r="AZD59"/>
      <c r="AZE59"/>
      <c r="AZF59"/>
      <c r="AZG59"/>
      <c r="AZH59"/>
      <c r="AZI59"/>
      <c r="AZJ59"/>
      <c r="AZK59"/>
      <c r="AZL59"/>
      <c r="AZM59"/>
      <c r="AZN59"/>
      <c r="AZO59"/>
      <c r="AZP59"/>
      <c r="AZQ59"/>
      <c r="AZR59"/>
      <c r="AZS59"/>
      <c r="AZT59"/>
      <c r="AZU59"/>
      <c r="AZV59"/>
      <c r="AZW59"/>
      <c r="AZX59"/>
      <c r="AZY59"/>
      <c r="AZZ59"/>
      <c r="BAA59"/>
      <c r="BAB59"/>
      <c r="BAC59"/>
      <c r="BAD59"/>
      <c r="BAE59"/>
      <c r="BAF59"/>
      <c r="BAG59"/>
      <c r="BAH59"/>
      <c r="BAI59"/>
      <c r="BAJ59"/>
      <c r="BAK59"/>
      <c r="BAL59"/>
      <c r="BAM59"/>
      <c r="BAN59"/>
      <c r="BAO59"/>
      <c r="BAP59"/>
      <c r="BAQ59"/>
      <c r="BAR59"/>
      <c r="BAS59"/>
      <c r="BAT59"/>
      <c r="BAU59"/>
      <c r="BAV59"/>
      <c r="BAW59"/>
      <c r="BAX59"/>
      <c r="BAY59"/>
      <c r="BAZ59"/>
      <c r="BBA59"/>
      <c r="BBB59"/>
      <c r="BBC59"/>
      <c r="BBD59"/>
      <c r="BBE59"/>
      <c r="BBF59"/>
      <c r="BBG59"/>
      <c r="BBH59"/>
      <c r="BBI59"/>
      <c r="BBJ59"/>
      <c r="BBK59"/>
      <c r="BBL59"/>
      <c r="BBM59"/>
      <c r="BBN59"/>
      <c r="BBO59"/>
      <c r="BBP59"/>
      <c r="BBQ59"/>
      <c r="BBR59"/>
      <c r="BBS59"/>
      <c r="BBT59"/>
      <c r="BBU59"/>
      <c r="BBV59"/>
      <c r="BBW59"/>
      <c r="BBX59"/>
      <c r="BBY59"/>
      <c r="BBZ59"/>
      <c r="BCA59"/>
      <c r="BCB59"/>
      <c r="BCC59"/>
      <c r="BCD59"/>
      <c r="BCE59"/>
      <c r="BCF59"/>
      <c r="BCG59"/>
      <c r="BCH59"/>
      <c r="BCI59"/>
      <c r="BCJ59"/>
      <c r="BCK59"/>
      <c r="BCL59"/>
      <c r="BCM59"/>
      <c r="BCN59"/>
      <c r="BCO59"/>
      <c r="BCP59"/>
      <c r="BCQ59"/>
      <c r="BCR59"/>
      <c r="BCS59"/>
      <c r="BCT59"/>
      <c r="BCU59"/>
      <c r="BCV59"/>
      <c r="BCW59"/>
      <c r="BCX59"/>
      <c r="BCY59"/>
      <c r="BCZ59"/>
      <c r="BDA59"/>
      <c r="BDB59"/>
      <c r="BDC59"/>
      <c r="BDD59"/>
      <c r="BDE59"/>
      <c r="BDF59"/>
      <c r="BDG59"/>
      <c r="BDH59"/>
      <c r="BDI59"/>
      <c r="BDJ59"/>
      <c r="BDK59"/>
      <c r="BDL59"/>
      <c r="BDM59"/>
      <c r="BDN59"/>
      <c r="BDO59"/>
      <c r="BDP59"/>
      <c r="BDQ59"/>
      <c r="BDR59"/>
      <c r="BDS59"/>
      <c r="BDT59"/>
      <c r="BDU59"/>
      <c r="BDV59"/>
      <c r="BDW59"/>
      <c r="BDX59"/>
      <c r="BDY59"/>
      <c r="BDZ59"/>
      <c r="BEA59"/>
      <c r="BEB59"/>
      <c r="BEC59"/>
      <c r="BED59"/>
      <c r="BEE59"/>
      <c r="BEF59"/>
      <c r="BEG59"/>
      <c r="BEH59"/>
      <c r="BEI59"/>
      <c r="BEJ59"/>
      <c r="BEK59"/>
      <c r="BEL59"/>
      <c r="BEM59"/>
      <c r="BEN59"/>
      <c r="BEO59"/>
      <c r="BEP59"/>
      <c r="BEQ59"/>
      <c r="BER59"/>
      <c r="BES59"/>
      <c r="BET59"/>
      <c r="BEU59"/>
      <c r="BEV59"/>
      <c r="BEW59"/>
      <c r="BEX59"/>
      <c r="BEY59"/>
      <c r="BEZ59"/>
      <c r="BFA59"/>
      <c r="BFB59"/>
      <c r="BFC59"/>
      <c r="BFD59"/>
      <c r="BFE59"/>
      <c r="BFF59"/>
      <c r="BFG59"/>
      <c r="BFH59"/>
      <c r="BFI59"/>
      <c r="BFJ59"/>
      <c r="BFK59"/>
      <c r="BFL59"/>
      <c r="BFM59"/>
      <c r="BFN59"/>
      <c r="BFO59"/>
      <c r="BFP59"/>
      <c r="BFQ59"/>
      <c r="BFR59"/>
      <c r="BFS59"/>
      <c r="BFT59"/>
      <c r="BFU59"/>
      <c r="BFV59"/>
      <c r="BFW59"/>
      <c r="BFX59"/>
      <c r="BFY59"/>
      <c r="BFZ59"/>
      <c r="BGA59"/>
      <c r="BGB59"/>
      <c r="BGC59"/>
      <c r="BGD59"/>
      <c r="BGE59"/>
      <c r="BGF59"/>
      <c r="BGG59"/>
      <c r="BGH59"/>
      <c r="BGI59"/>
      <c r="BGJ59"/>
      <c r="BGK59"/>
      <c r="BGL59"/>
      <c r="BGM59"/>
      <c r="BGN59"/>
      <c r="BGO59"/>
      <c r="BGP59"/>
      <c r="BGQ59"/>
      <c r="BGR59"/>
      <c r="BGS59"/>
      <c r="BGT59"/>
      <c r="BGU59"/>
      <c r="BGV59"/>
      <c r="BGW59"/>
      <c r="BGX59"/>
      <c r="BGY59"/>
      <c r="BGZ59"/>
      <c r="BHA59"/>
      <c r="BHB59"/>
      <c r="BHC59"/>
      <c r="BHD59"/>
      <c r="BHE59"/>
      <c r="BHF59"/>
      <c r="BHG59"/>
      <c r="BHH59"/>
      <c r="BHI59"/>
      <c r="BHJ59"/>
      <c r="BHK59"/>
      <c r="BHL59"/>
      <c r="BHM59"/>
      <c r="BHN59"/>
      <c r="BHO59"/>
      <c r="BHP59"/>
      <c r="BHQ59"/>
      <c r="BHR59"/>
      <c r="BHS59"/>
      <c r="BHT59"/>
      <c r="BHU59"/>
      <c r="BHV59"/>
      <c r="BHW59"/>
      <c r="BHX59"/>
      <c r="BHY59"/>
      <c r="BHZ59"/>
      <c r="BIA59"/>
      <c r="BIB59"/>
      <c r="BIC59"/>
      <c r="BID59"/>
      <c r="BIE59"/>
      <c r="BIF59"/>
      <c r="BIG59"/>
      <c r="BIH59"/>
      <c r="BII59"/>
      <c r="BIJ59"/>
      <c r="BIK59"/>
      <c r="BIL59"/>
      <c r="BIM59"/>
      <c r="BIN59"/>
      <c r="BIO59"/>
      <c r="BIP59"/>
      <c r="BIQ59"/>
    </row>
    <row r="60" spans="1:1603" s="28" customFormat="1" ht="54" customHeight="1" x14ac:dyDescent="0.25">
      <c r="A60" s="20" t="s">
        <v>337</v>
      </c>
      <c r="B60" s="81" t="s">
        <v>48</v>
      </c>
      <c r="C60" s="6" t="s">
        <v>49</v>
      </c>
      <c r="D60" s="6" t="s">
        <v>62</v>
      </c>
      <c r="E60" s="8" t="s">
        <v>262</v>
      </c>
      <c r="F60" s="8" t="s">
        <v>338</v>
      </c>
      <c r="G60" s="36">
        <v>189</v>
      </c>
      <c r="H60" s="40">
        <v>44090</v>
      </c>
      <c r="I60" s="25">
        <v>183</v>
      </c>
      <c r="J60" s="40">
        <v>44092</v>
      </c>
      <c r="K60" s="43">
        <v>13008900</v>
      </c>
      <c r="L60" s="103">
        <v>4336300</v>
      </c>
      <c r="M60" s="41">
        <v>44092</v>
      </c>
      <c r="N60" s="41">
        <v>44092</v>
      </c>
      <c r="O60" s="97">
        <v>44195</v>
      </c>
      <c r="P60" s="36" t="s">
        <v>339</v>
      </c>
      <c r="Q60" s="77">
        <v>44181</v>
      </c>
      <c r="R60" s="8">
        <v>256</v>
      </c>
      <c r="S60" s="77">
        <v>44179</v>
      </c>
      <c r="T60" s="8">
        <v>250</v>
      </c>
      <c r="U60" s="77">
        <v>44181</v>
      </c>
      <c r="V60" s="36" t="s">
        <v>340</v>
      </c>
      <c r="W60" s="53">
        <v>44193</v>
      </c>
      <c r="X60" s="8">
        <v>263</v>
      </c>
      <c r="Y60" s="53">
        <v>44193</v>
      </c>
      <c r="Z60" s="25">
        <v>262</v>
      </c>
      <c r="AA60" s="53">
        <v>44194</v>
      </c>
      <c r="AB60" s="8"/>
      <c r="AC60" s="18"/>
      <c r="AD60" s="18"/>
      <c r="AE60" s="7"/>
      <c r="AF60" s="7"/>
      <c r="AG60" s="40">
        <f t="shared" si="4"/>
        <v>44195</v>
      </c>
      <c r="AH60" s="43">
        <v>1879063</v>
      </c>
      <c r="AI60" s="164">
        <v>1011803</v>
      </c>
      <c r="AJ60" s="43">
        <f t="shared" si="3"/>
        <v>15899766</v>
      </c>
      <c r="AK60" s="43">
        <f>+Tabla2[[#This Row],[VALOR TOTAL DE CONTRATACIÓN]]+Tabla2[[#This Row],[VALOR ADICIÓN NO. 1]]+Tabla2[[#This Row],[VALOR ADICIÓN NO.2]]</f>
        <v>15899766</v>
      </c>
      <c r="AL60" s="6" t="s">
        <v>183</v>
      </c>
      <c r="AM60" s="6"/>
      <c r="AN60" s="11"/>
      <c r="AO60" s="81" t="s">
        <v>56</v>
      </c>
      <c r="AP60" s="81" t="s">
        <v>180</v>
      </c>
      <c r="AQ60" s="8" t="s">
        <v>58</v>
      </c>
      <c r="AR60" s="54" t="s">
        <v>341</v>
      </c>
      <c r="AS60" s="5" t="s">
        <v>201</v>
      </c>
      <c r="AT60" s="5">
        <v>103</v>
      </c>
      <c r="ZC60"/>
      <c r="ZD60"/>
      <c r="ZE60"/>
      <c r="ZF60"/>
      <c r="ZG60"/>
      <c r="ZH60"/>
      <c r="ZI60"/>
      <c r="ZJ60"/>
      <c r="ZK60"/>
      <c r="ZL60"/>
      <c r="ZM60"/>
      <c r="ZN60"/>
      <c r="ZO60"/>
      <c r="ZP60"/>
      <c r="ZQ60"/>
      <c r="ZR60"/>
      <c r="ZS60"/>
      <c r="ZT60"/>
      <c r="ZU60"/>
      <c r="ZV60"/>
      <c r="ZW60"/>
      <c r="ZX60"/>
      <c r="ZY60"/>
      <c r="ZZ60"/>
      <c r="AAA60"/>
      <c r="AAB60"/>
      <c r="AAC60"/>
      <c r="AAD60"/>
      <c r="AAE60"/>
      <c r="AAF60"/>
      <c r="AAG60"/>
      <c r="AAH60"/>
      <c r="AAI60"/>
      <c r="AAJ60"/>
      <c r="AAK60"/>
      <c r="AAL60"/>
      <c r="AAM60"/>
      <c r="AAN60"/>
      <c r="AAO60"/>
      <c r="AAP60"/>
      <c r="AAQ60"/>
      <c r="AAR60"/>
      <c r="AAS60"/>
      <c r="AAT60"/>
      <c r="AAU60"/>
      <c r="AAV60"/>
      <c r="AAW60"/>
      <c r="AAX60"/>
      <c r="AAY60"/>
      <c r="AAZ60"/>
      <c r="ABA60"/>
      <c r="ABB60"/>
      <c r="ABC60"/>
      <c r="ABD60"/>
      <c r="ABE60"/>
      <c r="ABF60"/>
      <c r="ABG60"/>
      <c r="ABH60"/>
      <c r="ABI60"/>
      <c r="ABJ60"/>
      <c r="ABK60"/>
      <c r="ABL60"/>
      <c r="ABM60"/>
      <c r="ABN60"/>
      <c r="ABO60"/>
      <c r="ABP60"/>
      <c r="ABQ60"/>
      <c r="ABR60"/>
      <c r="ABS60"/>
      <c r="ABT60"/>
      <c r="ABU60"/>
      <c r="ABV60"/>
      <c r="ABW60"/>
      <c r="ABX60"/>
      <c r="ABY60"/>
      <c r="ABZ60"/>
      <c r="ACA60"/>
      <c r="ACB60"/>
      <c r="ACC60"/>
      <c r="ACD60"/>
      <c r="ACE60"/>
      <c r="ACF60"/>
      <c r="ACG60"/>
      <c r="ACH60"/>
      <c r="ACI60"/>
      <c r="ACJ60"/>
      <c r="ACK60"/>
      <c r="ACL60"/>
      <c r="ACM60"/>
      <c r="ACN60"/>
      <c r="ACO60"/>
      <c r="ACP60"/>
      <c r="ACQ60"/>
      <c r="ACR60"/>
      <c r="ACS60"/>
      <c r="ACT60"/>
      <c r="ACU60"/>
      <c r="ACV60"/>
      <c r="ACW60"/>
      <c r="ACX60"/>
      <c r="ACY60"/>
      <c r="ACZ60"/>
      <c r="ADA60"/>
      <c r="ADB60"/>
      <c r="ADC60"/>
      <c r="ADD60"/>
      <c r="ADE60"/>
      <c r="ADF60"/>
      <c r="ADG60"/>
      <c r="ADH60"/>
      <c r="ADI60"/>
      <c r="ADJ60"/>
      <c r="ADK60"/>
      <c r="ADL60"/>
      <c r="ADM60"/>
      <c r="ADN60"/>
      <c r="ADO60"/>
      <c r="ADP60"/>
      <c r="ADQ60"/>
      <c r="ADR60"/>
      <c r="ADS60"/>
      <c r="ADT60"/>
      <c r="ADU60"/>
      <c r="ADV60"/>
      <c r="ADW60"/>
      <c r="ADX60"/>
      <c r="ADY60"/>
      <c r="ADZ60"/>
      <c r="AEA60"/>
      <c r="AEB60"/>
      <c r="AEC60"/>
      <c r="AED60"/>
      <c r="AEE60"/>
      <c r="AEF60"/>
      <c r="AEG60"/>
      <c r="AEH60"/>
      <c r="AEI60"/>
      <c r="AEJ60"/>
      <c r="AEK60"/>
      <c r="AEL60"/>
      <c r="AEM60"/>
      <c r="AEN60"/>
      <c r="AEO60"/>
      <c r="AEP60"/>
      <c r="AEQ60"/>
      <c r="AER60"/>
      <c r="AES60"/>
      <c r="AET60"/>
      <c r="AEU60"/>
      <c r="AEV60"/>
      <c r="AEW60"/>
      <c r="AEX60"/>
      <c r="AEY60"/>
      <c r="AEZ60"/>
      <c r="AFA60"/>
      <c r="AFB60"/>
      <c r="AFC60"/>
      <c r="AFD60"/>
      <c r="AFE60"/>
      <c r="AFF60"/>
      <c r="AFG60"/>
      <c r="AFH60"/>
      <c r="AFI60"/>
      <c r="AFJ60"/>
      <c r="AFK60"/>
      <c r="AFL60"/>
      <c r="AFM60"/>
      <c r="AFN60"/>
      <c r="AFO60"/>
      <c r="AFP60"/>
      <c r="AFQ60"/>
      <c r="AFR60"/>
      <c r="AFS60"/>
      <c r="AFT60"/>
      <c r="AFU60"/>
      <c r="AFV60"/>
      <c r="AFW60"/>
      <c r="AFX60"/>
      <c r="AFY60"/>
      <c r="AFZ60"/>
      <c r="AGA60"/>
      <c r="AGB60"/>
      <c r="AGC60"/>
      <c r="AGD60"/>
      <c r="AGE60"/>
      <c r="AGF60"/>
      <c r="AGG60"/>
      <c r="AGH60"/>
      <c r="AGI60"/>
      <c r="AGJ60"/>
      <c r="AGK60"/>
      <c r="AGL60"/>
      <c r="AGM60"/>
      <c r="AGN60"/>
      <c r="AGO60"/>
      <c r="AGP60"/>
      <c r="AGQ60"/>
      <c r="AGR60"/>
      <c r="AGS60"/>
      <c r="AGT60"/>
      <c r="AGU60"/>
      <c r="AGV60"/>
      <c r="AGW60"/>
      <c r="AGX60"/>
      <c r="AGY60"/>
      <c r="AGZ60"/>
      <c r="AHA60"/>
      <c r="AHB60"/>
      <c r="AHC60"/>
      <c r="AHD60"/>
      <c r="AHE60"/>
      <c r="AHF60"/>
      <c r="AHG60"/>
      <c r="AHH60"/>
      <c r="AHI60"/>
      <c r="AHJ60"/>
      <c r="AHK60"/>
      <c r="AHL60"/>
      <c r="AHM60"/>
      <c r="AHN60"/>
      <c r="AHO60"/>
      <c r="AHP60"/>
      <c r="AHQ60"/>
      <c r="AHR60"/>
      <c r="AHS60"/>
      <c r="AHT60"/>
      <c r="AHU60"/>
      <c r="AHV60"/>
      <c r="AHW60"/>
      <c r="AHX60"/>
      <c r="AHY60"/>
      <c r="AHZ60"/>
      <c r="AIA60"/>
      <c r="AIB60"/>
      <c r="AIC60"/>
      <c r="AID60"/>
      <c r="AIE60"/>
      <c r="AIF60"/>
      <c r="AIG60"/>
      <c r="AIH60"/>
      <c r="AII60"/>
      <c r="AIJ60"/>
      <c r="AIK60"/>
      <c r="AIL60"/>
      <c r="AIM60"/>
      <c r="AIN60"/>
      <c r="AIO60"/>
      <c r="AIP60"/>
      <c r="AIQ60"/>
      <c r="AIR60"/>
      <c r="AIS60"/>
      <c r="AIT60"/>
      <c r="AIU60"/>
      <c r="AIV60"/>
      <c r="AIW60"/>
      <c r="AIX60"/>
      <c r="AIY60"/>
      <c r="AIZ60"/>
      <c r="AJA60"/>
      <c r="AJB60"/>
      <c r="AJC60"/>
      <c r="AJD60"/>
      <c r="AJE60"/>
      <c r="AJF60"/>
      <c r="AJG60"/>
      <c r="AJH60"/>
      <c r="AJI60"/>
      <c r="AJJ60"/>
      <c r="AJK60"/>
      <c r="AJL60"/>
      <c r="AJM60"/>
      <c r="AJN60"/>
      <c r="AJO60"/>
      <c r="AJP60"/>
      <c r="AJQ60"/>
      <c r="AJR60"/>
      <c r="AJS60"/>
      <c r="AJT60"/>
      <c r="AJU60"/>
      <c r="AJV60"/>
      <c r="AJW60"/>
      <c r="AJX60"/>
      <c r="AJY60"/>
      <c r="AJZ60"/>
      <c r="AKA60"/>
      <c r="AKB60"/>
      <c r="AKC60"/>
      <c r="AKD60"/>
      <c r="AKE60"/>
      <c r="AKF60"/>
      <c r="AKG60"/>
      <c r="AKH60"/>
      <c r="AKI60"/>
      <c r="AKJ60"/>
      <c r="AKK60"/>
      <c r="AKL60"/>
      <c r="AKM60"/>
      <c r="AKN60"/>
      <c r="AKO60"/>
      <c r="AKP60"/>
      <c r="AKQ60"/>
      <c r="AKR60"/>
      <c r="AKS60"/>
      <c r="AKT60"/>
      <c r="AKU60"/>
      <c r="AKV60"/>
      <c r="AKW60"/>
      <c r="AKX60"/>
      <c r="AKY60"/>
      <c r="AKZ60"/>
      <c r="ALA60"/>
      <c r="ALB60"/>
      <c r="ALC60"/>
      <c r="ALD60"/>
      <c r="ALE60"/>
      <c r="ALF60"/>
      <c r="ALG60"/>
      <c r="ALH60"/>
      <c r="ALI60"/>
      <c r="ALJ60"/>
      <c r="ALK60"/>
      <c r="ALL60"/>
      <c r="ALM60"/>
      <c r="ALN60"/>
      <c r="ALO60"/>
      <c r="ALP60"/>
      <c r="ALQ60"/>
      <c r="ALR60"/>
      <c r="ALS60"/>
      <c r="ALT60"/>
      <c r="ALU60"/>
      <c r="ALV60"/>
      <c r="ALW60"/>
      <c r="ALX60"/>
      <c r="ALY60"/>
      <c r="ALZ60"/>
      <c r="AMA60"/>
      <c r="AMB60"/>
      <c r="AMC60"/>
      <c r="AMD60"/>
      <c r="AME60"/>
      <c r="AMF60"/>
      <c r="AMG60"/>
      <c r="AMH60"/>
      <c r="AMI60"/>
      <c r="AMJ60"/>
      <c r="AMK60"/>
      <c r="AML60"/>
      <c r="AMM60"/>
      <c r="AMN60"/>
      <c r="AMO60"/>
      <c r="AMP60"/>
      <c r="AMQ60"/>
      <c r="AMR60"/>
      <c r="AMS60"/>
      <c r="AMT60"/>
      <c r="AMU60"/>
      <c r="AMV60"/>
      <c r="AMW60"/>
      <c r="AMX60"/>
      <c r="AMY60"/>
      <c r="AMZ60"/>
      <c r="ANA60"/>
      <c r="ANB60"/>
      <c r="ANC60"/>
      <c r="AND60"/>
      <c r="ANE60"/>
      <c r="ANF60"/>
      <c r="ANG60"/>
      <c r="ANH60"/>
      <c r="ANI60"/>
      <c r="ANJ60"/>
      <c r="ANK60"/>
      <c r="ANL60"/>
      <c r="ANM60"/>
      <c r="ANN60"/>
      <c r="ANO60"/>
      <c r="ANP60"/>
      <c r="ANQ60"/>
      <c r="ANR60"/>
      <c r="ANS60"/>
      <c r="ANT60"/>
      <c r="ANU60"/>
      <c r="ANV60"/>
      <c r="ANW60"/>
      <c r="ANX60"/>
      <c r="ANY60"/>
      <c r="ANZ60"/>
      <c r="AOA60"/>
      <c r="AOB60"/>
      <c r="AOC60"/>
      <c r="AOD60"/>
      <c r="AOE60"/>
      <c r="AOF60"/>
      <c r="AOG60"/>
      <c r="AOH60"/>
      <c r="AOI60"/>
      <c r="AOJ60"/>
      <c r="AOK60"/>
      <c r="AOL60"/>
      <c r="AOM60"/>
      <c r="AON60"/>
      <c r="AOO60"/>
      <c r="AOP60"/>
      <c r="AOQ60"/>
      <c r="AOR60"/>
      <c r="AOS60"/>
      <c r="AOT60"/>
      <c r="AOU60"/>
      <c r="AOV60"/>
      <c r="AOW60"/>
      <c r="AOX60"/>
      <c r="AOY60"/>
      <c r="AOZ60"/>
      <c r="APA60"/>
      <c r="APB60"/>
      <c r="APC60"/>
      <c r="APD60"/>
      <c r="APE60"/>
      <c r="APF60"/>
      <c r="APG60"/>
      <c r="APH60"/>
      <c r="API60"/>
      <c r="APJ60"/>
      <c r="APK60"/>
      <c r="APL60"/>
      <c r="APM60"/>
      <c r="APN60"/>
      <c r="APO60"/>
      <c r="APP60"/>
      <c r="APQ60"/>
      <c r="APR60"/>
      <c r="APS60"/>
      <c r="APT60"/>
      <c r="APU60"/>
      <c r="APV60"/>
      <c r="APW60"/>
      <c r="APX60"/>
      <c r="APY60"/>
      <c r="APZ60"/>
      <c r="AQA60"/>
      <c r="AQB60"/>
      <c r="AQC60"/>
      <c r="AQD60"/>
      <c r="AQE60"/>
      <c r="AQF60"/>
      <c r="AQG60"/>
      <c r="AQH60"/>
      <c r="AQI60"/>
      <c r="AQJ60"/>
      <c r="AQK60"/>
      <c r="AQL60"/>
      <c r="AQM60"/>
      <c r="AQN60"/>
      <c r="AQO60"/>
      <c r="AQP60"/>
      <c r="AQQ60"/>
      <c r="AQR60"/>
      <c r="AQS60"/>
      <c r="AQT60"/>
      <c r="AQU60"/>
      <c r="AQV60"/>
      <c r="AQW60"/>
      <c r="AQX60"/>
      <c r="AQY60"/>
      <c r="AQZ60"/>
      <c r="ARA60"/>
      <c r="ARB60"/>
      <c r="ARC60"/>
      <c r="ARD60"/>
      <c r="ARE60"/>
      <c r="ARF60"/>
      <c r="ARG60"/>
      <c r="ARH60"/>
      <c r="ARI60"/>
      <c r="ARJ60"/>
      <c r="ARK60"/>
      <c r="ARL60"/>
      <c r="ARM60"/>
      <c r="ARN60"/>
      <c r="ARO60"/>
      <c r="ARP60"/>
      <c r="ARQ60"/>
      <c r="ARR60"/>
      <c r="ARS60"/>
      <c r="ART60"/>
      <c r="ARU60"/>
      <c r="ARV60"/>
      <c r="ARW60"/>
      <c r="ARX60"/>
      <c r="ARY60"/>
      <c r="ARZ60"/>
      <c r="ASA60"/>
      <c r="ASB60"/>
      <c r="ASC60"/>
      <c r="ASD60"/>
      <c r="ASE60"/>
      <c r="ASF60"/>
      <c r="ASG60"/>
      <c r="ASH60"/>
      <c r="ASI60"/>
      <c r="ASJ60"/>
      <c r="ASK60"/>
      <c r="ASL60"/>
      <c r="ASM60"/>
      <c r="ASN60"/>
      <c r="ASO60"/>
      <c r="ASP60"/>
      <c r="ASQ60"/>
      <c r="ASR60"/>
      <c r="ASS60"/>
      <c r="AST60"/>
      <c r="ASU60"/>
      <c r="ASV60"/>
      <c r="ASW60"/>
      <c r="ASX60"/>
      <c r="ASY60"/>
      <c r="ASZ60"/>
      <c r="ATA60"/>
      <c r="ATB60"/>
      <c r="ATC60"/>
      <c r="ATD60"/>
      <c r="ATE60"/>
      <c r="ATF60"/>
      <c r="ATG60"/>
      <c r="ATH60"/>
      <c r="ATI60"/>
      <c r="ATJ60"/>
      <c r="ATK60"/>
      <c r="ATL60"/>
      <c r="ATM60"/>
      <c r="ATN60"/>
      <c r="ATO60"/>
      <c r="ATP60"/>
      <c r="ATQ60"/>
      <c r="ATR60"/>
      <c r="ATS60"/>
      <c r="ATT60"/>
      <c r="ATU60"/>
      <c r="ATV60"/>
      <c r="ATW60"/>
      <c r="ATX60"/>
      <c r="ATY60"/>
      <c r="ATZ60"/>
      <c r="AUA60"/>
      <c r="AUB60"/>
      <c r="AUC60"/>
      <c r="AUD60"/>
      <c r="AUE60"/>
      <c r="AUF60"/>
      <c r="AUG60"/>
      <c r="AUH60"/>
      <c r="AUI60"/>
      <c r="AUJ60"/>
      <c r="AUK60"/>
      <c r="AUL60"/>
      <c r="AUM60"/>
      <c r="AUN60"/>
      <c r="AUO60"/>
      <c r="AUP60"/>
      <c r="AUQ60"/>
      <c r="AUR60"/>
      <c r="AUS60"/>
      <c r="AUT60"/>
      <c r="AUU60"/>
      <c r="AUV60"/>
      <c r="AUW60"/>
      <c r="AUX60"/>
      <c r="AUY60"/>
      <c r="AUZ60"/>
      <c r="AVA60"/>
      <c r="AVB60"/>
      <c r="AVC60"/>
      <c r="AVD60"/>
      <c r="AVE60"/>
      <c r="AVF60"/>
      <c r="AVG60"/>
      <c r="AVH60"/>
      <c r="AVI60"/>
      <c r="AVJ60"/>
      <c r="AVK60"/>
      <c r="AVL60"/>
      <c r="AVM60"/>
      <c r="AVN60"/>
      <c r="AVO60"/>
      <c r="AVP60"/>
      <c r="AVQ60"/>
      <c r="AVR60"/>
      <c r="AVS60"/>
      <c r="AVT60"/>
      <c r="AVU60"/>
      <c r="AVV60"/>
      <c r="AVW60"/>
      <c r="AVX60"/>
      <c r="AVY60"/>
      <c r="AVZ60"/>
      <c r="AWA60"/>
      <c r="AWB60"/>
      <c r="AWC60"/>
      <c r="AWD60"/>
      <c r="AWE60"/>
      <c r="AWF60"/>
      <c r="AWG60"/>
      <c r="AWH60"/>
      <c r="AWI60"/>
      <c r="AWJ60"/>
      <c r="AWK60"/>
      <c r="AWL60"/>
      <c r="AWM60"/>
      <c r="AWN60"/>
      <c r="AWO60"/>
      <c r="AWP60"/>
      <c r="AWQ60"/>
      <c r="AWR60"/>
      <c r="AWS60"/>
      <c r="AWT60"/>
      <c r="AWU60"/>
      <c r="AWV60"/>
      <c r="AWW60"/>
      <c r="AWX60"/>
      <c r="AWY60"/>
      <c r="AWZ60"/>
      <c r="AXA60"/>
      <c r="AXB60"/>
      <c r="AXC60"/>
      <c r="AXD60"/>
      <c r="AXE60"/>
      <c r="AXF60"/>
      <c r="AXG60"/>
      <c r="AXH60"/>
      <c r="AXI60"/>
      <c r="AXJ60"/>
      <c r="AXK60"/>
      <c r="AXL60"/>
      <c r="AXM60"/>
      <c r="AXN60"/>
      <c r="AXO60"/>
      <c r="AXP60"/>
      <c r="AXQ60"/>
      <c r="AXR60"/>
      <c r="AXS60"/>
      <c r="AXT60"/>
      <c r="AXU60"/>
      <c r="AXV60"/>
      <c r="AXW60"/>
      <c r="AXX60"/>
      <c r="AXY60"/>
      <c r="AXZ60"/>
      <c r="AYA60"/>
      <c r="AYB60"/>
      <c r="AYC60"/>
      <c r="AYD60"/>
      <c r="AYE60"/>
      <c r="AYF60"/>
      <c r="AYG60"/>
      <c r="AYH60"/>
      <c r="AYI60"/>
      <c r="AYJ60"/>
      <c r="AYK60"/>
      <c r="AYL60"/>
      <c r="AYM60"/>
      <c r="AYN60"/>
      <c r="AYO60"/>
      <c r="AYP60"/>
      <c r="AYQ60"/>
      <c r="AYR60"/>
      <c r="AYS60"/>
      <c r="AYT60"/>
      <c r="AYU60"/>
      <c r="AYV60"/>
      <c r="AYW60"/>
      <c r="AYX60"/>
      <c r="AYY60"/>
      <c r="AYZ60"/>
      <c r="AZA60"/>
      <c r="AZB60"/>
      <c r="AZC60"/>
      <c r="AZD60"/>
      <c r="AZE60"/>
      <c r="AZF60"/>
      <c r="AZG60"/>
      <c r="AZH60"/>
      <c r="AZI60"/>
      <c r="AZJ60"/>
      <c r="AZK60"/>
      <c r="AZL60"/>
      <c r="AZM60"/>
      <c r="AZN60"/>
      <c r="AZO60"/>
      <c r="AZP60"/>
      <c r="AZQ60"/>
      <c r="AZR60"/>
      <c r="AZS60"/>
      <c r="AZT60"/>
      <c r="AZU60"/>
      <c r="AZV60"/>
      <c r="AZW60"/>
      <c r="AZX60"/>
      <c r="AZY60"/>
      <c r="AZZ60"/>
      <c r="BAA60"/>
      <c r="BAB60"/>
      <c r="BAC60"/>
      <c r="BAD60"/>
      <c r="BAE60"/>
      <c r="BAF60"/>
      <c r="BAG60"/>
      <c r="BAH60"/>
      <c r="BAI60"/>
      <c r="BAJ60"/>
      <c r="BAK60"/>
      <c r="BAL60"/>
      <c r="BAM60"/>
      <c r="BAN60"/>
      <c r="BAO60"/>
      <c r="BAP60"/>
      <c r="BAQ60"/>
      <c r="BAR60"/>
      <c r="BAS60"/>
      <c r="BAT60"/>
      <c r="BAU60"/>
      <c r="BAV60"/>
      <c r="BAW60"/>
      <c r="BAX60"/>
      <c r="BAY60"/>
      <c r="BAZ60"/>
      <c r="BBA60"/>
      <c r="BBB60"/>
      <c r="BBC60"/>
      <c r="BBD60"/>
      <c r="BBE60"/>
      <c r="BBF60"/>
      <c r="BBG60"/>
      <c r="BBH60"/>
      <c r="BBI60"/>
      <c r="BBJ60"/>
      <c r="BBK60"/>
      <c r="BBL60"/>
      <c r="BBM60"/>
      <c r="BBN60"/>
      <c r="BBO60"/>
      <c r="BBP60"/>
      <c r="BBQ60"/>
      <c r="BBR60"/>
      <c r="BBS60"/>
      <c r="BBT60"/>
      <c r="BBU60"/>
      <c r="BBV60"/>
      <c r="BBW60"/>
      <c r="BBX60"/>
      <c r="BBY60"/>
      <c r="BBZ60"/>
      <c r="BCA60"/>
      <c r="BCB60"/>
      <c r="BCC60"/>
      <c r="BCD60"/>
      <c r="BCE60"/>
      <c r="BCF60"/>
      <c r="BCG60"/>
      <c r="BCH60"/>
      <c r="BCI60"/>
      <c r="BCJ60"/>
      <c r="BCK60"/>
      <c r="BCL60"/>
      <c r="BCM60"/>
      <c r="BCN60"/>
      <c r="BCO60"/>
      <c r="BCP60"/>
      <c r="BCQ60"/>
      <c r="BCR60"/>
      <c r="BCS60"/>
      <c r="BCT60"/>
      <c r="BCU60"/>
      <c r="BCV60"/>
      <c r="BCW60"/>
      <c r="BCX60"/>
      <c r="BCY60"/>
      <c r="BCZ60"/>
      <c r="BDA60"/>
      <c r="BDB60"/>
      <c r="BDC60"/>
      <c r="BDD60"/>
      <c r="BDE60"/>
      <c r="BDF60"/>
      <c r="BDG60"/>
      <c r="BDH60"/>
      <c r="BDI60"/>
      <c r="BDJ60"/>
      <c r="BDK60"/>
      <c r="BDL60"/>
      <c r="BDM60"/>
      <c r="BDN60"/>
      <c r="BDO60"/>
      <c r="BDP60"/>
      <c r="BDQ60"/>
      <c r="BDR60"/>
      <c r="BDS60"/>
      <c r="BDT60"/>
      <c r="BDU60"/>
      <c r="BDV60"/>
      <c r="BDW60"/>
      <c r="BDX60"/>
      <c r="BDY60"/>
      <c r="BDZ60"/>
      <c r="BEA60"/>
      <c r="BEB60"/>
      <c r="BEC60"/>
      <c r="BED60"/>
      <c r="BEE60"/>
      <c r="BEF60"/>
      <c r="BEG60"/>
      <c r="BEH60"/>
      <c r="BEI60"/>
      <c r="BEJ60"/>
      <c r="BEK60"/>
      <c r="BEL60"/>
      <c r="BEM60"/>
      <c r="BEN60"/>
      <c r="BEO60"/>
      <c r="BEP60"/>
      <c r="BEQ60"/>
      <c r="BER60"/>
      <c r="BES60"/>
      <c r="BET60"/>
      <c r="BEU60"/>
      <c r="BEV60"/>
      <c r="BEW60"/>
      <c r="BEX60"/>
      <c r="BEY60"/>
      <c r="BEZ60"/>
      <c r="BFA60"/>
      <c r="BFB60"/>
      <c r="BFC60"/>
      <c r="BFD60"/>
      <c r="BFE60"/>
      <c r="BFF60"/>
      <c r="BFG60"/>
      <c r="BFH60"/>
      <c r="BFI60"/>
      <c r="BFJ60"/>
      <c r="BFK60"/>
      <c r="BFL60"/>
      <c r="BFM60"/>
      <c r="BFN60"/>
      <c r="BFO60"/>
      <c r="BFP60"/>
      <c r="BFQ60"/>
      <c r="BFR60"/>
      <c r="BFS60"/>
      <c r="BFT60"/>
      <c r="BFU60"/>
      <c r="BFV60"/>
      <c r="BFW60"/>
      <c r="BFX60"/>
      <c r="BFY60"/>
      <c r="BFZ60"/>
      <c r="BGA60"/>
      <c r="BGB60"/>
      <c r="BGC60"/>
      <c r="BGD60"/>
      <c r="BGE60"/>
      <c r="BGF60"/>
      <c r="BGG60"/>
      <c r="BGH60"/>
      <c r="BGI60"/>
      <c r="BGJ60"/>
      <c r="BGK60"/>
      <c r="BGL60"/>
      <c r="BGM60"/>
      <c r="BGN60"/>
      <c r="BGO60"/>
      <c r="BGP60"/>
      <c r="BGQ60"/>
      <c r="BGR60"/>
      <c r="BGS60"/>
      <c r="BGT60"/>
      <c r="BGU60"/>
      <c r="BGV60"/>
      <c r="BGW60"/>
      <c r="BGX60"/>
      <c r="BGY60"/>
      <c r="BGZ60"/>
      <c r="BHA60"/>
      <c r="BHB60"/>
      <c r="BHC60"/>
      <c r="BHD60"/>
      <c r="BHE60"/>
      <c r="BHF60"/>
      <c r="BHG60"/>
      <c r="BHH60"/>
      <c r="BHI60"/>
      <c r="BHJ60"/>
      <c r="BHK60"/>
      <c r="BHL60"/>
      <c r="BHM60"/>
      <c r="BHN60"/>
      <c r="BHO60"/>
      <c r="BHP60"/>
      <c r="BHQ60"/>
      <c r="BHR60"/>
      <c r="BHS60"/>
      <c r="BHT60"/>
      <c r="BHU60"/>
      <c r="BHV60"/>
      <c r="BHW60"/>
      <c r="BHX60"/>
      <c r="BHY60"/>
      <c r="BHZ60"/>
      <c r="BIA60"/>
      <c r="BIB60"/>
      <c r="BIC60"/>
      <c r="BID60"/>
      <c r="BIE60"/>
      <c r="BIF60"/>
      <c r="BIG60"/>
      <c r="BIH60"/>
      <c r="BII60"/>
      <c r="BIJ60"/>
      <c r="BIK60"/>
      <c r="BIL60"/>
      <c r="BIM60"/>
      <c r="BIN60"/>
      <c r="BIO60"/>
      <c r="BIP60"/>
      <c r="BIQ60"/>
    </row>
    <row r="61" spans="1:1603" s="28" customFormat="1" ht="54" customHeight="1" x14ac:dyDescent="0.2">
      <c r="A61" s="20" t="s">
        <v>342</v>
      </c>
      <c r="B61" s="81" t="s">
        <v>48</v>
      </c>
      <c r="C61" s="6" t="s">
        <v>49</v>
      </c>
      <c r="D61" s="6" t="s">
        <v>50</v>
      </c>
      <c r="E61" s="8" t="s">
        <v>343</v>
      </c>
      <c r="F61" s="8" t="s">
        <v>344</v>
      </c>
      <c r="G61" s="23">
        <v>191</v>
      </c>
      <c r="H61" s="41">
        <v>44090</v>
      </c>
      <c r="I61" s="8">
        <v>187</v>
      </c>
      <c r="J61" s="41">
        <v>44098</v>
      </c>
      <c r="K61" s="43">
        <v>13008900</v>
      </c>
      <c r="L61" s="24">
        <f>K61/3</f>
        <v>4336300</v>
      </c>
      <c r="M61" s="41">
        <v>44098</v>
      </c>
      <c r="N61" s="41">
        <v>44098</v>
      </c>
      <c r="O61" s="82">
        <v>44188</v>
      </c>
      <c r="P61" s="36" t="s">
        <v>345</v>
      </c>
      <c r="Q61" s="77">
        <v>44188</v>
      </c>
      <c r="R61" s="8">
        <v>257</v>
      </c>
      <c r="S61" s="77">
        <v>44179</v>
      </c>
      <c r="T61" s="8">
        <v>253</v>
      </c>
      <c r="U61" s="77">
        <v>44188</v>
      </c>
      <c r="V61" s="8"/>
      <c r="W61" s="8"/>
      <c r="X61" s="8"/>
      <c r="Y61" s="8"/>
      <c r="Z61" s="8"/>
      <c r="AA61" s="8"/>
      <c r="AB61" s="8"/>
      <c r="AC61" s="18"/>
      <c r="AD61" s="18"/>
      <c r="AE61" s="7"/>
      <c r="AF61" s="7"/>
      <c r="AG61" s="40">
        <f t="shared" si="4"/>
        <v>44188</v>
      </c>
      <c r="AH61" s="24">
        <v>1011803</v>
      </c>
      <c r="AI61" s="102"/>
      <c r="AJ61" s="24">
        <f t="shared" si="3"/>
        <v>14020703</v>
      </c>
      <c r="AK61" s="43">
        <f>+Tabla2[[#This Row],[VALOR TOTAL DE CONTRATACIÓN]]+Tabla2[[#This Row],[VALOR ADICIÓN NO. 1]]+Tabla2[[#This Row],[VALOR ADICIÓN NO.2]]</f>
        <v>14020703</v>
      </c>
      <c r="AL61" s="6" t="s">
        <v>183</v>
      </c>
      <c r="AM61" s="6"/>
      <c r="AN61" s="11"/>
      <c r="AO61" s="81" t="s">
        <v>56</v>
      </c>
      <c r="AP61" s="81" t="s">
        <v>180</v>
      </c>
      <c r="AQ61" s="8" t="s">
        <v>58</v>
      </c>
      <c r="AR61" s="54" t="s">
        <v>346</v>
      </c>
      <c r="AS61" s="5" t="s">
        <v>60</v>
      </c>
      <c r="AT61" s="5">
        <v>3</v>
      </c>
      <c r="ZC61"/>
      <c r="ZD61"/>
      <c r="ZE61"/>
      <c r="ZF61"/>
      <c r="ZG61"/>
      <c r="ZH61"/>
      <c r="ZI61"/>
      <c r="ZJ61"/>
      <c r="ZK61"/>
      <c r="ZL61"/>
      <c r="ZM61"/>
      <c r="ZN61"/>
      <c r="ZO61"/>
      <c r="ZP61"/>
      <c r="ZQ61"/>
      <c r="ZR61"/>
      <c r="ZS61"/>
      <c r="ZT61"/>
      <c r="ZU61"/>
      <c r="ZV61"/>
      <c r="ZW61"/>
      <c r="ZX61"/>
      <c r="ZY61"/>
      <c r="ZZ61"/>
      <c r="AAA61"/>
      <c r="AAB61"/>
      <c r="AAC61"/>
      <c r="AAD61"/>
      <c r="AAE61"/>
      <c r="AAF61"/>
      <c r="AAG61"/>
      <c r="AAH61"/>
      <c r="AAI61"/>
      <c r="AAJ61"/>
      <c r="AAK61"/>
      <c r="AAL61"/>
      <c r="AAM61"/>
      <c r="AAN61"/>
      <c r="AAO61"/>
      <c r="AAP61"/>
      <c r="AAQ61"/>
      <c r="AAR61"/>
      <c r="AAS61"/>
      <c r="AAT61"/>
      <c r="AAU61"/>
      <c r="AAV61"/>
      <c r="AAW61"/>
      <c r="AAX61"/>
      <c r="AAY61"/>
      <c r="AAZ61"/>
      <c r="ABA61"/>
      <c r="ABB61"/>
      <c r="ABC61"/>
      <c r="ABD61"/>
      <c r="ABE61"/>
      <c r="ABF61"/>
      <c r="ABG61"/>
      <c r="ABH61"/>
      <c r="ABI61"/>
      <c r="ABJ61"/>
      <c r="ABK61"/>
      <c r="ABL61"/>
      <c r="ABM61"/>
      <c r="ABN61"/>
      <c r="ABO61"/>
      <c r="ABP61"/>
      <c r="ABQ61"/>
      <c r="ABR61"/>
      <c r="ABS61"/>
      <c r="ABT61"/>
      <c r="ABU61"/>
      <c r="ABV61"/>
      <c r="ABW61"/>
      <c r="ABX61"/>
      <c r="ABY61"/>
      <c r="ABZ61"/>
      <c r="ACA61"/>
      <c r="ACB61"/>
      <c r="ACC61"/>
      <c r="ACD61"/>
      <c r="ACE61"/>
      <c r="ACF61"/>
      <c r="ACG61"/>
      <c r="ACH61"/>
      <c r="ACI61"/>
      <c r="ACJ61"/>
      <c r="ACK61"/>
      <c r="ACL61"/>
      <c r="ACM61"/>
      <c r="ACN61"/>
      <c r="ACO61"/>
      <c r="ACP61"/>
      <c r="ACQ61"/>
      <c r="ACR61"/>
      <c r="ACS61"/>
      <c r="ACT61"/>
      <c r="ACU61"/>
      <c r="ACV61"/>
      <c r="ACW61"/>
      <c r="ACX61"/>
      <c r="ACY61"/>
      <c r="ACZ61"/>
      <c r="ADA61"/>
      <c r="ADB61"/>
      <c r="ADC61"/>
      <c r="ADD61"/>
      <c r="ADE61"/>
      <c r="ADF61"/>
      <c r="ADG61"/>
      <c r="ADH61"/>
      <c r="ADI61"/>
      <c r="ADJ61"/>
      <c r="ADK61"/>
      <c r="ADL61"/>
      <c r="ADM61"/>
      <c r="ADN61"/>
      <c r="ADO61"/>
      <c r="ADP61"/>
      <c r="ADQ61"/>
      <c r="ADR61"/>
      <c r="ADS61"/>
      <c r="ADT61"/>
      <c r="ADU61"/>
      <c r="ADV61"/>
      <c r="ADW61"/>
      <c r="ADX61"/>
      <c r="ADY61"/>
      <c r="ADZ61"/>
      <c r="AEA61"/>
      <c r="AEB61"/>
      <c r="AEC61"/>
      <c r="AED61"/>
      <c r="AEE61"/>
      <c r="AEF61"/>
      <c r="AEG61"/>
      <c r="AEH61"/>
      <c r="AEI61"/>
      <c r="AEJ61"/>
      <c r="AEK61"/>
      <c r="AEL61"/>
      <c r="AEM61"/>
      <c r="AEN61"/>
      <c r="AEO61"/>
      <c r="AEP61"/>
      <c r="AEQ61"/>
      <c r="AER61"/>
      <c r="AES61"/>
      <c r="AET61"/>
      <c r="AEU61"/>
      <c r="AEV61"/>
      <c r="AEW61"/>
      <c r="AEX61"/>
      <c r="AEY61"/>
      <c r="AEZ61"/>
      <c r="AFA61"/>
      <c r="AFB61"/>
      <c r="AFC61"/>
      <c r="AFD61"/>
      <c r="AFE61"/>
      <c r="AFF61"/>
      <c r="AFG61"/>
      <c r="AFH61"/>
      <c r="AFI61"/>
      <c r="AFJ61"/>
      <c r="AFK61"/>
      <c r="AFL61"/>
      <c r="AFM61"/>
      <c r="AFN61"/>
      <c r="AFO61"/>
      <c r="AFP61"/>
      <c r="AFQ61"/>
      <c r="AFR61"/>
      <c r="AFS61"/>
      <c r="AFT61"/>
      <c r="AFU61"/>
      <c r="AFV61"/>
      <c r="AFW61"/>
      <c r="AFX61"/>
      <c r="AFY61"/>
      <c r="AFZ61"/>
      <c r="AGA61"/>
      <c r="AGB61"/>
      <c r="AGC61"/>
      <c r="AGD61"/>
      <c r="AGE61"/>
      <c r="AGF61"/>
      <c r="AGG61"/>
      <c r="AGH61"/>
      <c r="AGI61"/>
      <c r="AGJ61"/>
      <c r="AGK61"/>
      <c r="AGL61"/>
      <c r="AGM61"/>
      <c r="AGN61"/>
      <c r="AGO61"/>
      <c r="AGP61"/>
      <c r="AGQ61"/>
      <c r="AGR61"/>
      <c r="AGS61"/>
      <c r="AGT61"/>
      <c r="AGU61"/>
      <c r="AGV61"/>
      <c r="AGW61"/>
      <c r="AGX61"/>
      <c r="AGY61"/>
      <c r="AGZ61"/>
      <c r="AHA61"/>
      <c r="AHB61"/>
      <c r="AHC61"/>
      <c r="AHD61"/>
      <c r="AHE61"/>
      <c r="AHF61"/>
      <c r="AHG61"/>
      <c r="AHH61"/>
      <c r="AHI61"/>
      <c r="AHJ61"/>
      <c r="AHK61"/>
      <c r="AHL61"/>
      <c r="AHM61"/>
      <c r="AHN61"/>
      <c r="AHO61"/>
      <c r="AHP61"/>
      <c r="AHQ61"/>
      <c r="AHR61"/>
      <c r="AHS61"/>
      <c r="AHT61"/>
      <c r="AHU61"/>
      <c r="AHV61"/>
      <c r="AHW61"/>
      <c r="AHX61"/>
      <c r="AHY61"/>
      <c r="AHZ61"/>
      <c r="AIA61"/>
      <c r="AIB61"/>
      <c r="AIC61"/>
      <c r="AID61"/>
      <c r="AIE61"/>
      <c r="AIF61"/>
      <c r="AIG61"/>
      <c r="AIH61"/>
      <c r="AII61"/>
      <c r="AIJ61"/>
      <c r="AIK61"/>
      <c r="AIL61"/>
      <c r="AIM61"/>
      <c r="AIN61"/>
      <c r="AIO61"/>
      <c r="AIP61"/>
      <c r="AIQ61"/>
      <c r="AIR61"/>
      <c r="AIS61"/>
      <c r="AIT61"/>
      <c r="AIU61"/>
      <c r="AIV61"/>
      <c r="AIW61"/>
      <c r="AIX61"/>
      <c r="AIY61"/>
      <c r="AIZ61"/>
      <c r="AJA61"/>
      <c r="AJB61"/>
      <c r="AJC61"/>
      <c r="AJD61"/>
      <c r="AJE61"/>
      <c r="AJF61"/>
      <c r="AJG61"/>
      <c r="AJH61"/>
      <c r="AJI61"/>
      <c r="AJJ61"/>
      <c r="AJK61"/>
      <c r="AJL61"/>
      <c r="AJM61"/>
      <c r="AJN61"/>
      <c r="AJO61"/>
      <c r="AJP61"/>
      <c r="AJQ61"/>
      <c r="AJR61"/>
      <c r="AJS61"/>
      <c r="AJT61"/>
      <c r="AJU61"/>
      <c r="AJV61"/>
      <c r="AJW61"/>
      <c r="AJX61"/>
      <c r="AJY61"/>
      <c r="AJZ61"/>
      <c r="AKA61"/>
      <c r="AKB61"/>
      <c r="AKC61"/>
      <c r="AKD61"/>
      <c r="AKE61"/>
      <c r="AKF61"/>
      <c r="AKG61"/>
      <c r="AKH61"/>
      <c r="AKI61"/>
      <c r="AKJ61"/>
      <c r="AKK61"/>
      <c r="AKL61"/>
      <c r="AKM61"/>
      <c r="AKN61"/>
      <c r="AKO61"/>
      <c r="AKP61"/>
      <c r="AKQ61"/>
      <c r="AKR61"/>
      <c r="AKS61"/>
      <c r="AKT61"/>
      <c r="AKU61"/>
      <c r="AKV61"/>
      <c r="AKW61"/>
      <c r="AKX61"/>
      <c r="AKY61"/>
      <c r="AKZ61"/>
      <c r="ALA61"/>
      <c r="ALB61"/>
      <c r="ALC61"/>
      <c r="ALD61"/>
      <c r="ALE61"/>
      <c r="ALF61"/>
      <c r="ALG61"/>
      <c r="ALH61"/>
      <c r="ALI61"/>
      <c r="ALJ61"/>
      <c r="ALK61"/>
      <c r="ALL61"/>
      <c r="ALM61"/>
      <c r="ALN61"/>
      <c r="ALO61"/>
      <c r="ALP61"/>
      <c r="ALQ61"/>
      <c r="ALR61"/>
      <c r="ALS61"/>
      <c r="ALT61"/>
      <c r="ALU61"/>
      <c r="ALV61"/>
      <c r="ALW61"/>
      <c r="ALX61"/>
      <c r="ALY61"/>
      <c r="ALZ61"/>
      <c r="AMA61"/>
      <c r="AMB61"/>
      <c r="AMC61"/>
      <c r="AMD61"/>
      <c r="AME61"/>
      <c r="AMF61"/>
      <c r="AMG61"/>
      <c r="AMH61"/>
      <c r="AMI61"/>
      <c r="AMJ61"/>
      <c r="AMK61"/>
      <c r="AML61"/>
      <c r="AMM61"/>
      <c r="AMN61"/>
      <c r="AMO61"/>
      <c r="AMP61"/>
      <c r="AMQ61"/>
      <c r="AMR61"/>
      <c r="AMS61"/>
      <c r="AMT61"/>
      <c r="AMU61"/>
      <c r="AMV61"/>
      <c r="AMW61"/>
      <c r="AMX61"/>
      <c r="AMY61"/>
      <c r="AMZ61"/>
      <c r="ANA61"/>
      <c r="ANB61"/>
      <c r="ANC61"/>
      <c r="AND61"/>
      <c r="ANE61"/>
      <c r="ANF61"/>
      <c r="ANG61"/>
      <c r="ANH61"/>
      <c r="ANI61"/>
      <c r="ANJ61"/>
      <c r="ANK61"/>
      <c r="ANL61"/>
      <c r="ANM61"/>
      <c r="ANN61"/>
      <c r="ANO61"/>
      <c r="ANP61"/>
      <c r="ANQ61"/>
      <c r="ANR61"/>
      <c r="ANS61"/>
      <c r="ANT61"/>
      <c r="ANU61"/>
      <c r="ANV61"/>
      <c r="ANW61"/>
      <c r="ANX61"/>
      <c r="ANY61"/>
      <c r="ANZ61"/>
      <c r="AOA61"/>
      <c r="AOB61"/>
      <c r="AOC61"/>
      <c r="AOD61"/>
      <c r="AOE61"/>
      <c r="AOF61"/>
      <c r="AOG61"/>
      <c r="AOH61"/>
      <c r="AOI61"/>
      <c r="AOJ61"/>
      <c r="AOK61"/>
      <c r="AOL61"/>
      <c r="AOM61"/>
      <c r="AON61"/>
      <c r="AOO61"/>
      <c r="AOP61"/>
      <c r="AOQ61"/>
      <c r="AOR61"/>
      <c r="AOS61"/>
      <c r="AOT61"/>
      <c r="AOU61"/>
      <c r="AOV61"/>
      <c r="AOW61"/>
      <c r="AOX61"/>
      <c r="AOY61"/>
      <c r="AOZ61"/>
      <c r="APA61"/>
      <c r="APB61"/>
      <c r="APC61"/>
      <c r="APD61"/>
      <c r="APE61"/>
      <c r="APF61"/>
      <c r="APG61"/>
      <c r="APH61"/>
      <c r="API61"/>
      <c r="APJ61"/>
      <c r="APK61"/>
      <c r="APL61"/>
      <c r="APM61"/>
      <c r="APN61"/>
      <c r="APO61"/>
      <c r="APP61"/>
      <c r="APQ61"/>
      <c r="APR61"/>
      <c r="APS61"/>
      <c r="APT61"/>
      <c r="APU61"/>
      <c r="APV61"/>
      <c r="APW61"/>
      <c r="APX61"/>
      <c r="APY61"/>
      <c r="APZ61"/>
      <c r="AQA61"/>
      <c r="AQB61"/>
      <c r="AQC61"/>
      <c r="AQD61"/>
      <c r="AQE61"/>
      <c r="AQF61"/>
      <c r="AQG61"/>
      <c r="AQH61"/>
      <c r="AQI61"/>
      <c r="AQJ61"/>
      <c r="AQK61"/>
      <c r="AQL61"/>
      <c r="AQM61"/>
      <c r="AQN61"/>
      <c r="AQO61"/>
      <c r="AQP61"/>
      <c r="AQQ61"/>
      <c r="AQR61"/>
      <c r="AQS61"/>
      <c r="AQT61"/>
      <c r="AQU61"/>
      <c r="AQV61"/>
      <c r="AQW61"/>
      <c r="AQX61"/>
      <c r="AQY61"/>
      <c r="AQZ61"/>
      <c r="ARA61"/>
      <c r="ARB61"/>
      <c r="ARC61"/>
      <c r="ARD61"/>
      <c r="ARE61"/>
      <c r="ARF61"/>
      <c r="ARG61"/>
      <c r="ARH61"/>
      <c r="ARI61"/>
      <c r="ARJ61"/>
      <c r="ARK61"/>
      <c r="ARL61"/>
      <c r="ARM61"/>
      <c r="ARN61"/>
      <c r="ARO61"/>
      <c r="ARP61"/>
      <c r="ARQ61"/>
      <c r="ARR61"/>
      <c r="ARS61"/>
      <c r="ART61"/>
      <c r="ARU61"/>
      <c r="ARV61"/>
      <c r="ARW61"/>
      <c r="ARX61"/>
      <c r="ARY61"/>
      <c r="ARZ61"/>
      <c r="ASA61"/>
      <c r="ASB61"/>
      <c r="ASC61"/>
      <c r="ASD61"/>
      <c r="ASE61"/>
      <c r="ASF61"/>
      <c r="ASG61"/>
      <c r="ASH61"/>
      <c r="ASI61"/>
      <c r="ASJ61"/>
      <c r="ASK61"/>
      <c r="ASL61"/>
      <c r="ASM61"/>
      <c r="ASN61"/>
      <c r="ASO61"/>
      <c r="ASP61"/>
      <c r="ASQ61"/>
      <c r="ASR61"/>
      <c r="ASS61"/>
      <c r="AST61"/>
      <c r="ASU61"/>
      <c r="ASV61"/>
      <c r="ASW61"/>
      <c r="ASX61"/>
      <c r="ASY61"/>
      <c r="ASZ61"/>
      <c r="ATA61"/>
      <c r="ATB61"/>
      <c r="ATC61"/>
      <c r="ATD61"/>
      <c r="ATE61"/>
      <c r="ATF61"/>
      <c r="ATG61"/>
      <c r="ATH61"/>
      <c r="ATI61"/>
      <c r="ATJ61"/>
      <c r="ATK61"/>
      <c r="ATL61"/>
      <c r="ATM61"/>
      <c r="ATN61"/>
      <c r="ATO61"/>
      <c r="ATP61"/>
      <c r="ATQ61"/>
      <c r="ATR61"/>
      <c r="ATS61"/>
      <c r="ATT61"/>
      <c r="ATU61"/>
      <c r="ATV61"/>
      <c r="ATW61"/>
      <c r="ATX61"/>
      <c r="ATY61"/>
      <c r="ATZ61"/>
      <c r="AUA61"/>
      <c r="AUB61"/>
      <c r="AUC61"/>
      <c r="AUD61"/>
      <c r="AUE61"/>
      <c r="AUF61"/>
      <c r="AUG61"/>
      <c r="AUH61"/>
      <c r="AUI61"/>
      <c r="AUJ61"/>
      <c r="AUK61"/>
      <c r="AUL61"/>
      <c r="AUM61"/>
      <c r="AUN61"/>
      <c r="AUO61"/>
      <c r="AUP61"/>
      <c r="AUQ61"/>
      <c r="AUR61"/>
      <c r="AUS61"/>
      <c r="AUT61"/>
      <c r="AUU61"/>
      <c r="AUV61"/>
      <c r="AUW61"/>
      <c r="AUX61"/>
      <c r="AUY61"/>
      <c r="AUZ61"/>
      <c r="AVA61"/>
      <c r="AVB61"/>
      <c r="AVC61"/>
      <c r="AVD61"/>
      <c r="AVE61"/>
      <c r="AVF61"/>
      <c r="AVG61"/>
      <c r="AVH61"/>
      <c r="AVI61"/>
      <c r="AVJ61"/>
      <c r="AVK61"/>
      <c r="AVL61"/>
      <c r="AVM61"/>
      <c r="AVN61"/>
      <c r="AVO61"/>
      <c r="AVP61"/>
      <c r="AVQ61"/>
      <c r="AVR61"/>
      <c r="AVS61"/>
      <c r="AVT61"/>
      <c r="AVU61"/>
      <c r="AVV61"/>
      <c r="AVW61"/>
      <c r="AVX61"/>
      <c r="AVY61"/>
      <c r="AVZ61"/>
      <c r="AWA61"/>
      <c r="AWB61"/>
      <c r="AWC61"/>
      <c r="AWD61"/>
      <c r="AWE61"/>
      <c r="AWF61"/>
      <c r="AWG61"/>
      <c r="AWH61"/>
      <c r="AWI61"/>
      <c r="AWJ61"/>
      <c r="AWK61"/>
      <c r="AWL61"/>
      <c r="AWM61"/>
      <c r="AWN61"/>
      <c r="AWO61"/>
      <c r="AWP61"/>
      <c r="AWQ61"/>
      <c r="AWR61"/>
      <c r="AWS61"/>
      <c r="AWT61"/>
      <c r="AWU61"/>
      <c r="AWV61"/>
      <c r="AWW61"/>
      <c r="AWX61"/>
      <c r="AWY61"/>
      <c r="AWZ61"/>
      <c r="AXA61"/>
      <c r="AXB61"/>
      <c r="AXC61"/>
      <c r="AXD61"/>
      <c r="AXE61"/>
      <c r="AXF61"/>
      <c r="AXG61"/>
      <c r="AXH61"/>
      <c r="AXI61"/>
      <c r="AXJ61"/>
      <c r="AXK61"/>
      <c r="AXL61"/>
      <c r="AXM61"/>
      <c r="AXN61"/>
      <c r="AXO61"/>
      <c r="AXP61"/>
      <c r="AXQ61"/>
      <c r="AXR61"/>
      <c r="AXS61"/>
      <c r="AXT61"/>
      <c r="AXU61"/>
      <c r="AXV61"/>
      <c r="AXW61"/>
      <c r="AXX61"/>
      <c r="AXY61"/>
      <c r="AXZ61"/>
      <c r="AYA61"/>
      <c r="AYB61"/>
      <c r="AYC61"/>
      <c r="AYD61"/>
      <c r="AYE61"/>
      <c r="AYF61"/>
      <c r="AYG61"/>
      <c r="AYH61"/>
      <c r="AYI61"/>
      <c r="AYJ61"/>
      <c r="AYK61"/>
      <c r="AYL61"/>
      <c r="AYM61"/>
      <c r="AYN61"/>
      <c r="AYO61"/>
      <c r="AYP61"/>
      <c r="AYQ61"/>
      <c r="AYR61"/>
      <c r="AYS61"/>
      <c r="AYT61"/>
      <c r="AYU61"/>
      <c r="AYV61"/>
      <c r="AYW61"/>
      <c r="AYX61"/>
      <c r="AYY61"/>
      <c r="AYZ61"/>
      <c r="AZA61"/>
      <c r="AZB61"/>
      <c r="AZC61"/>
      <c r="AZD61"/>
      <c r="AZE61"/>
      <c r="AZF61"/>
      <c r="AZG61"/>
      <c r="AZH61"/>
      <c r="AZI61"/>
      <c r="AZJ61"/>
      <c r="AZK61"/>
      <c r="AZL61"/>
      <c r="AZM61"/>
      <c r="AZN61"/>
      <c r="AZO61"/>
      <c r="AZP61"/>
      <c r="AZQ61"/>
      <c r="AZR61"/>
      <c r="AZS61"/>
      <c r="AZT61"/>
      <c r="AZU61"/>
      <c r="AZV61"/>
      <c r="AZW61"/>
      <c r="AZX61"/>
      <c r="AZY61"/>
      <c r="AZZ61"/>
      <c r="BAA61"/>
      <c r="BAB61"/>
      <c r="BAC61"/>
      <c r="BAD61"/>
      <c r="BAE61"/>
      <c r="BAF61"/>
      <c r="BAG61"/>
      <c r="BAH61"/>
      <c r="BAI61"/>
      <c r="BAJ61"/>
      <c r="BAK61"/>
      <c r="BAL61"/>
      <c r="BAM61"/>
      <c r="BAN61"/>
      <c r="BAO61"/>
      <c r="BAP61"/>
      <c r="BAQ61"/>
      <c r="BAR61"/>
      <c r="BAS61"/>
      <c r="BAT61"/>
      <c r="BAU61"/>
      <c r="BAV61"/>
      <c r="BAW61"/>
      <c r="BAX61"/>
      <c r="BAY61"/>
      <c r="BAZ61"/>
      <c r="BBA61"/>
      <c r="BBB61"/>
      <c r="BBC61"/>
      <c r="BBD61"/>
      <c r="BBE61"/>
      <c r="BBF61"/>
      <c r="BBG61"/>
      <c r="BBH61"/>
      <c r="BBI61"/>
      <c r="BBJ61"/>
      <c r="BBK61"/>
      <c r="BBL61"/>
      <c r="BBM61"/>
      <c r="BBN61"/>
      <c r="BBO61"/>
      <c r="BBP61"/>
      <c r="BBQ61"/>
      <c r="BBR61"/>
      <c r="BBS61"/>
      <c r="BBT61"/>
      <c r="BBU61"/>
      <c r="BBV61"/>
      <c r="BBW61"/>
      <c r="BBX61"/>
      <c r="BBY61"/>
      <c r="BBZ61"/>
      <c r="BCA61"/>
      <c r="BCB61"/>
      <c r="BCC61"/>
      <c r="BCD61"/>
      <c r="BCE61"/>
      <c r="BCF61"/>
      <c r="BCG61"/>
      <c r="BCH61"/>
      <c r="BCI61"/>
      <c r="BCJ61"/>
      <c r="BCK61"/>
      <c r="BCL61"/>
      <c r="BCM61"/>
      <c r="BCN61"/>
      <c r="BCO61"/>
      <c r="BCP61"/>
      <c r="BCQ61"/>
      <c r="BCR61"/>
      <c r="BCS61"/>
      <c r="BCT61"/>
      <c r="BCU61"/>
      <c r="BCV61"/>
      <c r="BCW61"/>
      <c r="BCX61"/>
      <c r="BCY61"/>
      <c r="BCZ61"/>
      <c r="BDA61"/>
      <c r="BDB61"/>
      <c r="BDC61"/>
      <c r="BDD61"/>
      <c r="BDE61"/>
      <c r="BDF61"/>
      <c r="BDG61"/>
      <c r="BDH61"/>
      <c r="BDI61"/>
      <c r="BDJ61"/>
      <c r="BDK61"/>
      <c r="BDL61"/>
      <c r="BDM61"/>
      <c r="BDN61"/>
      <c r="BDO61"/>
      <c r="BDP61"/>
      <c r="BDQ61"/>
      <c r="BDR61"/>
      <c r="BDS61"/>
      <c r="BDT61"/>
      <c r="BDU61"/>
      <c r="BDV61"/>
      <c r="BDW61"/>
      <c r="BDX61"/>
      <c r="BDY61"/>
      <c r="BDZ61"/>
      <c r="BEA61"/>
      <c r="BEB61"/>
      <c r="BEC61"/>
      <c r="BED61"/>
      <c r="BEE61"/>
      <c r="BEF61"/>
      <c r="BEG61"/>
      <c r="BEH61"/>
      <c r="BEI61"/>
      <c r="BEJ61"/>
      <c r="BEK61"/>
      <c r="BEL61"/>
      <c r="BEM61"/>
      <c r="BEN61"/>
      <c r="BEO61"/>
      <c r="BEP61"/>
      <c r="BEQ61"/>
      <c r="BER61"/>
      <c r="BES61"/>
      <c r="BET61"/>
      <c r="BEU61"/>
      <c r="BEV61"/>
      <c r="BEW61"/>
      <c r="BEX61"/>
      <c r="BEY61"/>
      <c r="BEZ61"/>
      <c r="BFA61"/>
      <c r="BFB61"/>
      <c r="BFC61"/>
      <c r="BFD61"/>
      <c r="BFE61"/>
      <c r="BFF61"/>
      <c r="BFG61"/>
      <c r="BFH61"/>
      <c r="BFI61"/>
      <c r="BFJ61"/>
      <c r="BFK61"/>
      <c r="BFL61"/>
      <c r="BFM61"/>
      <c r="BFN61"/>
      <c r="BFO61"/>
      <c r="BFP61"/>
      <c r="BFQ61"/>
      <c r="BFR61"/>
      <c r="BFS61"/>
      <c r="BFT61"/>
      <c r="BFU61"/>
      <c r="BFV61"/>
      <c r="BFW61"/>
      <c r="BFX61"/>
      <c r="BFY61"/>
      <c r="BFZ61"/>
      <c r="BGA61"/>
      <c r="BGB61"/>
      <c r="BGC61"/>
      <c r="BGD61"/>
      <c r="BGE61"/>
      <c r="BGF61"/>
      <c r="BGG61"/>
      <c r="BGH61"/>
      <c r="BGI61"/>
      <c r="BGJ61"/>
      <c r="BGK61"/>
      <c r="BGL61"/>
      <c r="BGM61"/>
      <c r="BGN61"/>
      <c r="BGO61"/>
      <c r="BGP61"/>
      <c r="BGQ61"/>
      <c r="BGR61"/>
      <c r="BGS61"/>
      <c r="BGT61"/>
      <c r="BGU61"/>
      <c r="BGV61"/>
      <c r="BGW61"/>
      <c r="BGX61"/>
      <c r="BGY61"/>
      <c r="BGZ61"/>
      <c r="BHA61"/>
      <c r="BHB61"/>
      <c r="BHC61"/>
      <c r="BHD61"/>
      <c r="BHE61"/>
      <c r="BHF61"/>
      <c r="BHG61"/>
      <c r="BHH61"/>
      <c r="BHI61"/>
      <c r="BHJ61"/>
      <c r="BHK61"/>
      <c r="BHL61"/>
      <c r="BHM61"/>
      <c r="BHN61"/>
      <c r="BHO61"/>
      <c r="BHP61"/>
      <c r="BHQ61"/>
      <c r="BHR61"/>
      <c r="BHS61"/>
      <c r="BHT61"/>
      <c r="BHU61"/>
      <c r="BHV61"/>
      <c r="BHW61"/>
      <c r="BHX61"/>
      <c r="BHY61"/>
      <c r="BHZ61"/>
      <c r="BIA61"/>
      <c r="BIB61"/>
      <c r="BIC61"/>
      <c r="BID61"/>
      <c r="BIE61"/>
      <c r="BIF61"/>
      <c r="BIG61"/>
      <c r="BIH61"/>
      <c r="BII61"/>
      <c r="BIJ61"/>
      <c r="BIK61"/>
      <c r="BIL61"/>
      <c r="BIM61"/>
      <c r="BIN61"/>
      <c r="BIO61"/>
      <c r="BIP61"/>
      <c r="BIQ61"/>
    </row>
    <row r="62" spans="1:1603" s="28" customFormat="1" ht="54" customHeight="1" x14ac:dyDescent="0.2">
      <c r="A62" s="20" t="s">
        <v>463</v>
      </c>
      <c r="B62" s="81" t="s">
        <v>439</v>
      </c>
      <c r="C62" s="6" t="s">
        <v>179</v>
      </c>
      <c r="D62" s="6" t="s">
        <v>180</v>
      </c>
      <c r="E62" s="8" t="s">
        <v>464</v>
      </c>
      <c r="F62" s="94" t="s">
        <v>465</v>
      </c>
      <c r="G62" s="23">
        <v>188</v>
      </c>
      <c r="H62" s="41">
        <v>44089</v>
      </c>
      <c r="I62" s="8">
        <v>188</v>
      </c>
      <c r="J62" s="41">
        <v>44099</v>
      </c>
      <c r="K62" s="24">
        <v>305003</v>
      </c>
      <c r="L62" s="24"/>
      <c r="M62" s="41">
        <v>44099</v>
      </c>
      <c r="N62" s="41">
        <v>44103</v>
      </c>
      <c r="O62" s="82">
        <v>44099</v>
      </c>
      <c r="P62" s="23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18"/>
      <c r="AD62" s="18"/>
      <c r="AE62" s="7"/>
      <c r="AF62" s="7"/>
      <c r="AG62" s="40">
        <f t="shared" si="4"/>
        <v>44099</v>
      </c>
      <c r="AH62" s="24"/>
      <c r="AI62" s="102"/>
      <c r="AJ62" s="24">
        <f t="shared" si="3"/>
        <v>305003</v>
      </c>
      <c r="AK62" s="43">
        <f>+Tabla2[[#This Row],[VALOR TOTAL DE CONTRATACIÓN]]+Tabla2[[#This Row],[VALOR ADICIÓN NO. 1]]+Tabla2[[#This Row],[VALOR ADICIÓN NO.2]]</f>
        <v>305003</v>
      </c>
      <c r="AL62" s="6" t="s">
        <v>54</v>
      </c>
      <c r="AM62" s="6"/>
      <c r="AN62" s="11"/>
      <c r="AO62" s="81" t="s">
        <v>56</v>
      </c>
      <c r="AP62" s="6" t="s">
        <v>411</v>
      </c>
      <c r="AQ62" s="6"/>
      <c r="AR62" s="166" t="s">
        <v>466</v>
      </c>
      <c r="AS62" s="5" t="s">
        <v>201</v>
      </c>
      <c r="AT62" s="5">
        <v>4</v>
      </c>
      <c r="ZC62"/>
      <c r="ZD62"/>
      <c r="ZE62"/>
      <c r="ZF62"/>
      <c r="ZG62"/>
      <c r="ZH62"/>
      <c r="ZI62"/>
      <c r="ZJ62"/>
      <c r="ZK62"/>
      <c r="ZL62"/>
      <c r="ZM62"/>
      <c r="ZN62"/>
      <c r="ZO62"/>
      <c r="ZP62"/>
      <c r="ZQ62"/>
      <c r="ZR62"/>
      <c r="ZS62"/>
      <c r="ZT62"/>
      <c r="ZU62"/>
      <c r="ZV62"/>
      <c r="ZW62"/>
      <c r="ZX62"/>
      <c r="ZY62"/>
      <c r="ZZ62"/>
      <c r="AAA62"/>
      <c r="AAB62"/>
      <c r="AAC62"/>
      <c r="AAD62"/>
      <c r="AAE62"/>
      <c r="AAF62"/>
      <c r="AAG62"/>
      <c r="AAH62"/>
      <c r="AAI62"/>
      <c r="AAJ62"/>
      <c r="AAK62"/>
      <c r="AAL62"/>
      <c r="AAM62"/>
      <c r="AAN62"/>
      <c r="AAO62"/>
      <c r="AAP62"/>
      <c r="AAQ62"/>
      <c r="AAR62"/>
      <c r="AAS62"/>
      <c r="AAT62"/>
      <c r="AAU62"/>
      <c r="AAV62"/>
      <c r="AAW62"/>
      <c r="AAX62"/>
      <c r="AAY62"/>
      <c r="AAZ62"/>
      <c r="ABA62"/>
      <c r="ABB62"/>
      <c r="ABC62"/>
      <c r="ABD62"/>
      <c r="ABE62"/>
      <c r="ABF62"/>
      <c r="ABG62"/>
      <c r="ABH62"/>
      <c r="ABI62"/>
      <c r="ABJ62"/>
      <c r="ABK62"/>
      <c r="ABL62"/>
      <c r="ABM62"/>
      <c r="ABN62"/>
      <c r="ABO62"/>
      <c r="ABP62"/>
      <c r="ABQ62"/>
      <c r="ABR62"/>
      <c r="ABS62"/>
      <c r="ABT62"/>
      <c r="ABU62"/>
      <c r="ABV62"/>
      <c r="ABW62"/>
      <c r="ABX62"/>
      <c r="ABY62"/>
      <c r="ABZ62"/>
      <c r="ACA62"/>
      <c r="ACB62"/>
      <c r="ACC62"/>
      <c r="ACD62"/>
      <c r="ACE62"/>
      <c r="ACF62"/>
      <c r="ACG62"/>
      <c r="ACH62"/>
      <c r="ACI62"/>
      <c r="ACJ62"/>
      <c r="ACK62"/>
      <c r="ACL62"/>
      <c r="ACM62"/>
      <c r="ACN62"/>
      <c r="ACO62"/>
      <c r="ACP62"/>
      <c r="ACQ62"/>
      <c r="ACR62"/>
      <c r="ACS62"/>
      <c r="ACT62"/>
      <c r="ACU62"/>
      <c r="ACV62"/>
      <c r="ACW62"/>
      <c r="ACX62"/>
      <c r="ACY62"/>
      <c r="ACZ62"/>
      <c r="ADA62"/>
      <c r="ADB62"/>
      <c r="ADC62"/>
      <c r="ADD62"/>
      <c r="ADE62"/>
      <c r="ADF62"/>
      <c r="ADG62"/>
      <c r="ADH62"/>
      <c r="ADI62"/>
      <c r="ADJ62"/>
      <c r="ADK62"/>
      <c r="ADL62"/>
      <c r="ADM62"/>
      <c r="ADN62"/>
      <c r="ADO62"/>
      <c r="ADP62"/>
      <c r="ADQ62"/>
      <c r="ADR62"/>
      <c r="ADS62"/>
      <c r="ADT62"/>
      <c r="ADU62"/>
      <c r="ADV62"/>
      <c r="ADW62"/>
      <c r="ADX62"/>
      <c r="ADY62"/>
      <c r="ADZ62"/>
      <c r="AEA62"/>
      <c r="AEB62"/>
      <c r="AEC62"/>
      <c r="AED62"/>
      <c r="AEE62"/>
      <c r="AEF62"/>
      <c r="AEG62"/>
      <c r="AEH62"/>
      <c r="AEI62"/>
      <c r="AEJ62"/>
      <c r="AEK62"/>
      <c r="AEL62"/>
      <c r="AEM62"/>
      <c r="AEN62"/>
      <c r="AEO62"/>
      <c r="AEP62"/>
      <c r="AEQ62"/>
      <c r="AER62"/>
      <c r="AES62"/>
      <c r="AET62"/>
      <c r="AEU62"/>
      <c r="AEV62"/>
      <c r="AEW62"/>
      <c r="AEX62"/>
      <c r="AEY62"/>
      <c r="AEZ62"/>
      <c r="AFA62"/>
      <c r="AFB62"/>
      <c r="AFC62"/>
      <c r="AFD62"/>
      <c r="AFE62"/>
      <c r="AFF62"/>
      <c r="AFG62"/>
      <c r="AFH62"/>
      <c r="AFI62"/>
      <c r="AFJ62"/>
      <c r="AFK62"/>
      <c r="AFL62"/>
      <c r="AFM62"/>
      <c r="AFN62"/>
      <c r="AFO62"/>
      <c r="AFP62"/>
      <c r="AFQ62"/>
      <c r="AFR62"/>
      <c r="AFS62"/>
      <c r="AFT62"/>
      <c r="AFU62"/>
      <c r="AFV62"/>
      <c r="AFW62"/>
      <c r="AFX62"/>
      <c r="AFY62"/>
      <c r="AFZ62"/>
      <c r="AGA62"/>
      <c r="AGB62"/>
      <c r="AGC62"/>
      <c r="AGD62"/>
      <c r="AGE62"/>
      <c r="AGF62"/>
      <c r="AGG62"/>
      <c r="AGH62"/>
      <c r="AGI62"/>
      <c r="AGJ62"/>
      <c r="AGK62"/>
      <c r="AGL62"/>
      <c r="AGM62"/>
      <c r="AGN62"/>
      <c r="AGO62"/>
      <c r="AGP62"/>
      <c r="AGQ62"/>
      <c r="AGR62"/>
      <c r="AGS62"/>
      <c r="AGT62"/>
      <c r="AGU62"/>
      <c r="AGV62"/>
      <c r="AGW62"/>
      <c r="AGX62"/>
      <c r="AGY62"/>
      <c r="AGZ62"/>
      <c r="AHA62"/>
      <c r="AHB62"/>
      <c r="AHC62"/>
      <c r="AHD62"/>
      <c r="AHE62"/>
      <c r="AHF62"/>
      <c r="AHG62"/>
      <c r="AHH62"/>
      <c r="AHI62"/>
      <c r="AHJ62"/>
      <c r="AHK62"/>
      <c r="AHL62"/>
      <c r="AHM62"/>
      <c r="AHN62"/>
      <c r="AHO62"/>
      <c r="AHP62"/>
      <c r="AHQ62"/>
      <c r="AHR62"/>
      <c r="AHS62"/>
      <c r="AHT62"/>
      <c r="AHU62"/>
      <c r="AHV62"/>
      <c r="AHW62"/>
      <c r="AHX62"/>
      <c r="AHY62"/>
      <c r="AHZ62"/>
      <c r="AIA62"/>
      <c r="AIB62"/>
      <c r="AIC62"/>
      <c r="AID62"/>
      <c r="AIE62"/>
      <c r="AIF62"/>
      <c r="AIG62"/>
      <c r="AIH62"/>
      <c r="AII62"/>
      <c r="AIJ62"/>
      <c r="AIK62"/>
      <c r="AIL62"/>
      <c r="AIM62"/>
      <c r="AIN62"/>
      <c r="AIO62"/>
      <c r="AIP62"/>
      <c r="AIQ62"/>
      <c r="AIR62"/>
      <c r="AIS62"/>
      <c r="AIT62"/>
      <c r="AIU62"/>
      <c r="AIV62"/>
      <c r="AIW62"/>
      <c r="AIX62"/>
      <c r="AIY62"/>
      <c r="AIZ62"/>
      <c r="AJA62"/>
      <c r="AJB62"/>
      <c r="AJC62"/>
      <c r="AJD62"/>
      <c r="AJE62"/>
      <c r="AJF62"/>
      <c r="AJG62"/>
      <c r="AJH62"/>
      <c r="AJI62"/>
      <c r="AJJ62"/>
      <c r="AJK62"/>
      <c r="AJL62"/>
      <c r="AJM62"/>
      <c r="AJN62"/>
      <c r="AJO62"/>
      <c r="AJP62"/>
      <c r="AJQ62"/>
      <c r="AJR62"/>
      <c r="AJS62"/>
      <c r="AJT62"/>
      <c r="AJU62"/>
      <c r="AJV62"/>
      <c r="AJW62"/>
      <c r="AJX62"/>
      <c r="AJY62"/>
      <c r="AJZ62"/>
      <c r="AKA62"/>
      <c r="AKB62"/>
      <c r="AKC62"/>
      <c r="AKD62"/>
      <c r="AKE62"/>
      <c r="AKF62"/>
      <c r="AKG62"/>
      <c r="AKH62"/>
      <c r="AKI62"/>
      <c r="AKJ62"/>
      <c r="AKK62"/>
      <c r="AKL62"/>
      <c r="AKM62"/>
      <c r="AKN62"/>
      <c r="AKO62"/>
      <c r="AKP62"/>
      <c r="AKQ62"/>
      <c r="AKR62"/>
      <c r="AKS62"/>
      <c r="AKT62"/>
      <c r="AKU62"/>
      <c r="AKV62"/>
      <c r="AKW62"/>
      <c r="AKX62"/>
      <c r="AKY62"/>
      <c r="AKZ62"/>
      <c r="ALA62"/>
      <c r="ALB62"/>
      <c r="ALC62"/>
      <c r="ALD62"/>
      <c r="ALE62"/>
      <c r="ALF62"/>
      <c r="ALG62"/>
      <c r="ALH62"/>
      <c r="ALI62"/>
      <c r="ALJ62"/>
      <c r="ALK62"/>
      <c r="ALL62"/>
      <c r="ALM62"/>
      <c r="ALN62"/>
      <c r="ALO62"/>
      <c r="ALP62"/>
      <c r="ALQ62"/>
      <c r="ALR62"/>
      <c r="ALS62"/>
      <c r="ALT62"/>
      <c r="ALU62"/>
      <c r="ALV62"/>
      <c r="ALW62"/>
      <c r="ALX62"/>
      <c r="ALY62"/>
      <c r="ALZ62"/>
      <c r="AMA62"/>
      <c r="AMB62"/>
      <c r="AMC62"/>
      <c r="AMD62"/>
      <c r="AME62"/>
      <c r="AMF62"/>
      <c r="AMG62"/>
      <c r="AMH62"/>
      <c r="AMI62"/>
      <c r="AMJ62"/>
      <c r="AMK62"/>
      <c r="AML62"/>
      <c r="AMM62"/>
      <c r="AMN62"/>
      <c r="AMO62"/>
      <c r="AMP62"/>
      <c r="AMQ62"/>
      <c r="AMR62"/>
      <c r="AMS62"/>
      <c r="AMT62"/>
      <c r="AMU62"/>
      <c r="AMV62"/>
      <c r="AMW62"/>
      <c r="AMX62"/>
      <c r="AMY62"/>
      <c r="AMZ62"/>
      <c r="ANA62"/>
      <c r="ANB62"/>
      <c r="ANC62"/>
      <c r="AND62"/>
      <c r="ANE62"/>
      <c r="ANF62"/>
      <c r="ANG62"/>
      <c r="ANH62"/>
      <c r="ANI62"/>
      <c r="ANJ62"/>
      <c r="ANK62"/>
      <c r="ANL62"/>
      <c r="ANM62"/>
      <c r="ANN62"/>
      <c r="ANO62"/>
      <c r="ANP62"/>
      <c r="ANQ62"/>
      <c r="ANR62"/>
      <c r="ANS62"/>
      <c r="ANT62"/>
      <c r="ANU62"/>
      <c r="ANV62"/>
      <c r="ANW62"/>
      <c r="ANX62"/>
      <c r="ANY62"/>
      <c r="ANZ62"/>
      <c r="AOA62"/>
      <c r="AOB62"/>
      <c r="AOC62"/>
      <c r="AOD62"/>
      <c r="AOE62"/>
      <c r="AOF62"/>
      <c r="AOG62"/>
      <c r="AOH62"/>
      <c r="AOI62"/>
      <c r="AOJ62"/>
      <c r="AOK62"/>
      <c r="AOL62"/>
      <c r="AOM62"/>
      <c r="AON62"/>
      <c r="AOO62"/>
      <c r="AOP62"/>
      <c r="AOQ62"/>
      <c r="AOR62"/>
      <c r="AOS62"/>
      <c r="AOT62"/>
      <c r="AOU62"/>
      <c r="AOV62"/>
      <c r="AOW62"/>
      <c r="AOX62"/>
      <c r="AOY62"/>
      <c r="AOZ62"/>
      <c r="APA62"/>
      <c r="APB62"/>
      <c r="APC62"/>
      <c r="APD62"/>
      <c r="APE62"/>
      <c r="APF62"/>
      <c r="APG62"/>
      <c r="APH62"/>
      <c r="API62"/>
      <c r="APJ62"/>
      <c r="APK62"/>
      <c r="APL62"/>
      <c r="APM62"/>
      <c r="APN62"/>
      <c r="APO62"/>
      <c r="APP62"/>
      <c r="APQ62"/>
      <c r="APR62"/>
      <c r="APS62"/>
      <c r="APT62"/>
      <c r="APU62"/>
      <c r="APV62"/>
      <c r="APW62"/>
      <c r="APX62"/>
      <c r="APY62"/>
      <c r="APZ62"/>
      <c r="AQA62"/>
      <c r="AQB62"/>
      <c r="AQC62"/>
      <c r="AQD62"/>
      <c r="AQE62"/>
      <c r="AQF62"/>
      <c r="AQG62"/>
      <c r="AQH62"/>
      <c r="AQI62"/>
      <c r="AQJ62"/>
      <c r="AQK62"/>
      <c r="AQL62"/>
      <c r="AQM62"/>
      <c r="AQN62"/>
      <c r="AQO62"/>
      <c r="AQP62"/>
      <c r="AQQ62"/>
      <c r="AQR62"/>
      <c r="AQS62"/>
      <c r="AQT62"/>
      <c r="AQU62"/>
      <c r="AQV62"/>
      <c r="AQW62"/>
      <c r="AQX62"/>
      <c r="AQY62"/>
      <c r="AQZ62"/>
      <c r="ARA62"/>
      <c r="ARB62"/>
      <c r="ARC62"/>
      <c r="ARD62"/>
      <c r="ARE62"/>
      <c r="ARF62"/>
      <c r="ARG62"/>
      <c r="ARH62"/>
      <c r="ARI62"/>
      <c r="ARJ62"/>
      <c r="ARK62"/>
      <c r="ARL62"/>
      <c r="ARM62"/>
      <c r="ARN62"/>
      <c r="ARO62"/>
      <c r="ARP62"/>
      <c r="ARQ62"/>
      <c r="ARR62"/>
      <c r="ARS62"/>
      <c r="ART62"/>
      <c r="ARU62"/>
      <c r="ARV62"/>
      <c r="ARW62"/>
      <c r="ARX62"/>
      <c r="ARY62"/>
      <c r="ARZ62"/>
      <c r="ASA62"/>
      <c r="ASB62"/>
      <c r="ASC62"/>
      <c r="ASD62"/>
      <c r="ASE62"/>
      <c r="ASF62"/>
      <c r="ASG62"/>
      <c r="ASH62"/>
      <c r="ASI62"/>
      <c r="ASJ62"/>
      <c r="ASK62"/>
      <c r="ASL62"/>
      <c r="ASM62"/>
      <c r="ASN62"/>
      <c r="ASO62"/>
      <c r="ASP62"/>
      <c r="ASQ62"/>
      <c r="ASR62"/>
      <c r="ASS62"/>
      <c r="AST62"/>
      <c r="ASU62"/>
      <c r="ASV62"/>
      <c r="ASW62"/>
      <c r="ASX62"/>
      <c r="ASY62"/>
      <c r="ASZ62"/>
      <c r="ATA62"/>
      <c r="ATB62"/>
      <c r="ATC62"/>
      <c r="ATD62"/>
      <c r="ATE62"/>
      <c r="ATF62"/>
      <c r="ATG62"/>
      <c r="ATH62"/>
      <c r="ATI62"/>
      <c r="ATJ62"/>
      <c r="ATK62"/>
      <c r="ATL62"/>
      <c r="ATM62"/>
      <c r="ATN62"/>
      <c r="ATO62"/>
      <c r="ATP62"/>
      <c r="ATQ62"/>
      <c r="ATR62"/>
      <c r="ATS62"/>
      <c r="ATT62"/>
      <c r="ATU62"/>
      <c r="ATV62"/>
      <c r="ATW62"/>
      <c r="ATX62"/>
      <c r="ATY62"/>
      <c r="ATZ62"/>
      <c r="AUA62"/>
      <c r="AUB62"/>
      <c r="AUC62"/>
      <c r="AUD62"/>
      <c r="AUE62"/>
      <c r="AUF62"/>
      <c r="AUG62"/>
      <c r="AUH62"/>
      <c r="AUI62"/>
      <c r="AUJ62"/>
      <c r="AUK62"/>
      <c r="AUL62"/>
      <c r="AUM62"/>
      <c r="AUN62"/>
      <c r="AUO62"/>
      <c r="AUP62"/>
      <c r="AUQ62"/>
      <c r="AUR62"/>
      <c r="AUS62"/>
      <c r="AUT62"/>
      <c r="AUU62"/>
      <c r="AUV62"/>
      <c r="AUW62"/>
      <c r="AUX62"/>
      <c r="AUY62"/>
      <c r="AUZ62"/>
      <c r="AVA62"/>
      <c r="AVB62"/>
      <c r="AVC62"/>
      <c r="AVD62"/>
      <c r="AVE62"/>
      <c r="AVF62"/>
      <c r="AVG62"/>
      <c r="AVH62"/>
      <c r="AVI62"/>
      <c r="AVJ62"/>
      <c r="AVK62"/>
      <c r="AVL62"/>
      <c r="AVM62"/>
      <c r="AVN62"/>
      <c r="AVO62"/>
      <c r="AVP62"/>
      <c r="AVQ62"/>
      <c r="AVR62"/>
      <c r="AVS62"/>
      <c r="AVT62"/>
      <c r="AVU62"/>
      <c r="AVV62"/>
      <c r="AVW62"/>
      <c r="AVX62"/>
      <c r="AVY62"/>
      <c r="AVZ62"/>
      <c r="AWA62"/>
      <c r="AWB62"/>
      <c r="AWC62"/>
      <c r="AWD62"/>
      <c r="AWE62"/>
      <c r="AWF62"/>
      <c r="AWG62"/>
      <c r="AWH62"/>
      <c r="AWI62"/>
      <c r="AWJ62"/>
      <c r="AWK62"/>
      <c r="AWL62"/>
      <c r="AWM62"/>
      <c r="AWN62"/>
      <c r="AWO62"/>
      <c r="AWP62"/>
      <c r="AWQ62"/>
      <c r="AWR62"/>
      <c r="AWS62"/>
      <c r="AWT62"/>
      <c r="AWU62"/>
      <c r="AWV62"/>
      <c r="AWW62"/>
      <c r="AWX62"/>
      <c r="AWY62"/>
      <c r="AWZ62"/>
      <c r="AXA62"/>
      <c r="AXB62"/>
      <c r="AXC62"/>
      <c r="AXD62"/>
      <c r="AXE62"/>
      <c r="AXF62"/>
      <c r="AXG62"/>
      <c r="AXH62"/>
      <c r="AXI62"/>
      <c r="AXJ62"/>
      <c r="AXK62"/>
      <c r="AXL62"/>
      <c r="AXM62"/>
      <c r="AXN62"/>
      <c r="AXO62"/>
      <c r="AXP62"/>
      <c r="AXQ62"/>
      <c r="AXR62"/>
      <c r="AXS62"/>
      <c r="AXT62"/>
      <c r="AXU62"/>
      <c r="AXV62"/>
      <c r="AXW62"/>
      <c r="AXX62"/>
      <c r="AXY62"/>
      <c r="AXZ62"/>
      <c r="AYA62"/>
      <c r="AYB62"/>
      <c r="AYC62"/>
      <c r="AYD62"/>
      <c r="AYE62"/>
      <c r="AYF62"/>
      <c r="AYG62"/>
      <c r="AYH62"/>
      <c r="AYI62"/>
      <c r="AYJ62"/>
      <c r="AYK62"/>
      <c r="AYL62"/>
      <c r="AYM62"/>
      <c r="AYN62"/>
      <c r="AYO62"/>
      <c r="AYP62"/>
      <c r="AYQ62"/>
      <c r="AYR62"/>
      <c r="AYS62"/>
      <c r="AYT62"/>
      <c r="AYU62"/>
      <c r="AYV62"/>
      <c r="AYW62"/>
      <c r="AYX62"/>
      <c r="AYY62"/>
      <c r="AYZ62"/>
      <c r="AZA62"/>
      <c r="AZB62"/>
      <c r="AZC62"/>
      <c r="AZD62"/>
      <c r="AZE62"/>
      <c r="AZF62"/>
      <c r="AZG62"/>
      <c r="AZH62"/>
      <c r="AZI62"/>
      <c r="AZJ62"/>
      <c r="AZK62"/>
      <c r="AZL62"/>
      <c r="AZM62"/>
      <c r="AZN62"/>
      <c r="AZO62"/>
      <c r="AZP62"/>
      <c r="AZQ62"/>
      <c r="AZR62"/>
      <c r="AZS62"/>
      <c r="AZT62"/>
      <c r="AZU62"/>
      <c r="AZV62"/>
      <c r="AZW62"/>
      <c r="AZX62"/>
      <c r="AZY62"/>
      <c r="AZZ62"/>
      <c r="BAA62"/>
      <c r="BAB62"/>
      <c r="BAC62"/>
      <c r="BAD62"/>
      <c r="BAE62"/>
      <c r="BAF62"/>
      <c r="BAG62"/>
      <c r="BAH62"/>
      <c r="BAI62"/>
      <c r="BAJ62"/>
      <c r="BAK62"/>
      <c r="BAL62"/>
      <c r="BAM62"/>
      <c r="BAN62"/>
      <c r="BAO62"/>
      <c r="BAP62"/>
      <c r="BAQ62"/>
      <c r="BAR62"/>
      <c r="BAS62"/>
      <c r="BAT62"/>
      <c r="BAU62"/>
      <c r="BAV62"/>
      <c r="BAW62"/>
      <c r="BAX62"/>
      <c r="BAY62"/>
      <c r="BAZ62"/>
      <c r="BBA62"/>
      <c r="BBB62"/>
      <c r="BBC62"/>
      <c r="BBD62"/>
      <c r="BBE62"/>
      <c r="BBF62"/>
      <c r="BBG62"/>
      <c r="BBH62"/>
      <c r="BBI62"/>
      <c r="BBJ62"/>
      <c r="BBK62"/>
      <c r="BBL62"/>
      <c r="BBM62"/>
      <c r="BBN62"/>
      <c r="BBO62"/>
      <c r="BBP62"/>
      <c r="BBQ62"/>
      <c r="BBR62"/>
      <c r="BBS62"/>
      <c r="BBT62"/>
      <c r="BBU62"/>
      <c r="BBV62"/>
      <c r="BBW62"/>
      <c r="BBX62"/>
      <c r="BBY62"/>
      <c r="BBZ62"/>
      <c r="BCA62"/>
      <c r="BCB62"/>
      <c r="BCC62"/>
      <c r="BCD62"/>
      <c r="BCE62"/>
      <c r="BCF62"/>
      <c r="BCG62"/>
      <c r="BCH62"/>
      <c r="BCI62"/>
      <c r="BCJ62"/>
      <c r="BCK62"/>
      <c r="BCL62"/>
      <c r="BCM62"/>
      <c r="BCN62"/>
      <c r="BCO62"/>
      <c r="BCP62"/>
      <c r="BCQ62"/>
      <c r="BCR62"/>
      <c r="BCS62"/>
      <c r="BCT62"/>
      <c r="BCU62"/>
      <c r="BCV62"/>
      <c r="BCW62"/>
      <c r="BCX62"/>
      <c r="BCY62"/>
      <c r="BCZ62"/>
      <c r="BDA62"/>
      <c r="BDB62"/>
      <c r="BDC62"/>
      <c r="BDD62"/>
      <c r="BDE62"/>
      <c r="BDF62"/>
      <c r="BDG62"/>
      <c r="BDH62"/>
      <c r="BDI62"/>
      <c r="BDJ62"/>
      <c r="BDK62"/>
      <c r="BDL62"/>
      <c r="BDM62"/>
      <c r="BDN62"/>
      <c r="BDO62"/>
      <c r="BDP62"/>
      <c r="BDQ62"/>
      <c r="BDR62"/>
      <c r="BDS62"/>
      <c r="BDT62"/>
      <c r="BDU62"/>
      <c r="BDV62"/>
      <c r="BDW62"/>
      <c r="BDX62"/>
      <c r="BDY62"/>
      <c r="BDZ62"/>
      <c r="BEA62"/>
      <c r="BEB62"/>
      <c r="BEC62"/>
      <c r="BED62"/>
      <c r="BEE62"/>
      <c r="BEF62"/>
      <c r="BEG62"/>
      <c r="BEH62"/>
      <c r="BEI62"/>
      <c r="BEJ62"/>
      <c r="BEK62"/>
      <c r="BEL62"/>
      <c r="BEM62"/>
      <c r="BEN62"/>
      <c r="BEO62"/>
      <c r="BEP62"/>
      <c r="BEQ62"/>
      <c r="BER62"/>
      <c r="BES62"/>
      <c r="BET62"/>
      <c r="BEU62"/>
      <c r="BEV62"/>
      <c r="BEW62"/>
      <c r="BEX62"/>
      <c r="BEY62"/>
      <c r="BEZ62"/>
      <c r="BFA62"/>
      <c r="BFB62"/>
      <c r="BFC62"/>
      <c r="BFD62"/>
      <c r="BFE62"/>
      <c r="BFF62"/>
      <c r="BFG62"/>
      <c r="BFH62"/>
      <c r="BFI62"/>
      <c r="BFJ62"/>
      <c r="BFK62"/>
      <c r="BFL62"/>
      <c r="BFM62"/>
      <c r="BFN62"/>
      <c r="BFO62"/>
      <c r="BFP62"/>
      <c r="BFQ62"/>
      <c r="BFR62"/>
      <c r="BFS62"/>
      <c r="BFT62"/>
      <c r="BFU62"/>
      <c r="BFV62"/>
      <c r="BFW62"/>
      <c r="BFX62"/>
      <c r="BFY62"/>
      <c r="BFZ62"/>
      <c r="BGA62"/>
      <c r="BGB62"/>
      <c r="BGC62"/>
      <c r="BGD62"/>
      <c r="BGE62"/>
      <c r="BGF62"/>
      <c r="BGG62"/>
      <c r="BGH62"/>
      <c r="BGI62"/>
      <c r="BGJ62"/>
      <c r="BGK62"/>
      <c r="BGL62"/>
      <c r="BGM62"/>
      <c r="BGN62"/>
      <c r="BGO62"/>
      <c r="BGP62"/>
      <c r="BGQ62"/>
      <c r="BGR62"/>
      <c r="BGS62"/>
      <c r="BGT62"/>
      <c r="BGU62"/>
      <c r="BGV62"/>
      <c r="BGW62"/>
      <c r="BGX62"/>
      <c r="BGY62"/>
      <c r="BGZ62"/>
      <c r="BHA62"/>
      <c r="BHB62"/>
      <c r="BHC62"/>
      <c r="BHD62"/>
      <c r="BHE62"/>
      <c r="BHF62"/>
      <c r="BHG62"/>
      <c r="BHH62"/>
      <c r="BHI62"/>
      <c r="BHJ62"/>
      <c r="BHK62"/>
      <c r="BHL62"/>
      <c r="BHM62"/>
      <c r="BHN62"/>
      <c r="BHO62"/>
      <c r="BHP62"/>
      <c r="BHQ62"/>
      <c r="BHR62"/>
      <c r="BHS62"/>
      <c r="BHT62"/>
      <c r="BHU62"/>
      <c r="BHV62"/>
      <c r="BHW62"/>
      <c r="BHX62"/>
      <c r="BHY62"/>
      <c r="BHZ62"/>
      <c r="BIA62"/>
      <c r="BIB62"/>
      <c r="BIC62"/>
      <c r="BID62"/>
      <c r="BIE62"/>
      <c r="BIF62"/>
      <c r="BIG62"/>
      <c r="BIH62"/>
      <c r="BII62"/>
      <c r="BIJ62"/>
      <c r="BIK62"/>
      <c r="BIL62"/>
      <c r="BIM62"/>
      <c r="BIN62"/>
      <c r="BIO62"/>
      <c r="BIP62"/>
      <c r="BIQ62"/>
    </row>
    <row r="63" spans="1:1603" s="28" customFormat="1" ht="54" customHeight="1" x14ac:dyDescent="0.2">
      <c r="A63" s="20" t="s">
        <v>347</v>
      </c>
      <c r="B63" s="81" t="s">
        <v>48</v>
      </c>
      <c r="C63" s="6" t="s">
        <v>49</v>
      </c>
      <c r="D63" s="6" t="s">
        <v>62</v>
      </c>
      <c r="E63" s="8" t="s">
        <v>348</v>
      </c>
      <c r="F63" s="8" t="s">
        <v>349</v>
      </c>
      <c r="G63" s="23">
        <v>196</v>
      </c>
      <c r="H63" s="41">
        <v>44103</v>
      </c>
      <c r="I63" s="8">
        <v>194</v>
      </c>
      <c r="J63" s="41">
        <v>44105</v>
      </c>
      <c r="K63" s="24">
        <v>7583730</v>
      </c>
      <c r="L63" s="24">
        <v>3791865</v>
      </c>
      <c r="M63" s="41">
        <v>44105</v>
      </c>
      <c r="N63" s="41">
        <v>44106</v>
      </c>
      <c r="O63" s="82">
        <v>44195</v>
      </c>
      <c r="P63" s="36" t="s">
        <v>350</v>
      </c>
      <c r="Q63" s="77">
        <v>44165</v>
      </c>
      <c r="R63" s="8">
        <v>238</v>
      </c>
      <c r="S63" s="77">
        <v>44161</v>
      </c>
      <c r="T63" s="8">
        <v>230</v>
      </c>
      <c r="U63" s="77">
        <v>44165</v>
      </c>
      <c r="V63" s="8"/>
      <c r="W63" s="8"/>
      <c r="X63" s="8"/>
      <c r="Y63" s="8"/>
      <c r="Z63" s="8"/>
      <c r="AA63" s="8"/>
      <c r="AB63" s="8"/>
      <c r="AC63" s="18" t="s">
        <v>351</v>
      </c>
      <c r="AD63" s="18"/>
      <c r="AE63" s="7"/>
      <c r="AF63" s="7"/>
      <c r="AG63" s="40">
        <f t="shared" si="4"/>
        <v>44195</v>
      </c>
      <c r="AH63" s="24">
        <v>3665470</v>
      </c>
      <c r="AI63" s="102"/>
      <c r="AJ63" s="24">
        <f t="shared" si="3"/>
        <v>11249200</v>
      </c>
      <c r="AK63" s="43">
        <f>+Tabla2[[#This Row],[VALOR TOTAL DE CONTRATACIÓN]]+Tabla2[[#This Row],[VALOR ADICIÓN NO. 1]]+Tabla2[[#This Row],[VALOR ADICIÓN NO.2]]</f>
        <v>11249200</v>
      </c>
      <c r="AL63" s="6" t="s">
        <v>183</v>
      </c>
      <c r="AM63" s="6"/>
      <c r="AN63" s="11"/>
      <c r="AO63" s="6" t="s">
        <v>352</v>
      </c>
      <c r="AP63" s="6" t="s">
        <v>193</v>
      </c>
      <c r="AQ63" s="8" t="s">
        <v>58</v>
      </c>
      <c r="AR63" s="54" t="s">
        <v>353</v>
      </c>
      <c r="AS63" s="5" t="s">
        <v>201</v>
      </c>
      <c r="AT63" s="24">
        <v>89</v>
      </c>
      <c r="ZC63"/>
      <c r="ZD63"/>
      <c r="ZE63"/>
      <c r="ZF63"/>
      <c r="ZG63"/>
      <c r="ZH63"/>
      <c r="ZI63"/>
      <c r="ZJ63"/>
      <c r="ZK63"/>
      <c r="ZL63"/>
      <c r="ZM63"/>
      <c r="ZN63"/>
      <c r="ZO63"/>
      <c r="ZP63"/>
      <c r="ZQ63"/>
      <c r="ZR63"/>
      <c r="ZS63"/>
      <c r="ZT63"/>
      <c r="ZU63"/>
      <c r="ZV63"/>
      <c r="ZW63"/>
      <c r="ZX63"/>
      <c r="ZY63"/>
      <c r="ZZ63"/>
      <c r="AAA63"/>
      <c r="AAB63"/>
      <c r="AAC63"/>
      <c r="AAD63"/>
      <c r="AAE63"/>
      <c r="AAF63"/>
      <c r="AAG63"/>
      <c r="AAH63"/>
      <c r="AAI63"/>
      <c r="AAJ63"/>
      <c r="AAK63"/>
      <c r="AAL63"/>
      <c r="AAM63"/>
      <c r="AAN63"/>
      <c r="AAO63"/>
      <c r="AAP63"/>
      <c r="AAQ63"/>
      <c r="AAR63"/>
      <c r="AAS63"/>
      <c r="AAT63"/>
      <c r="AAU63"/>
      <c r="AAV63"/>
      <c r="AAW63"/>
      <c r="AAX63"/>
      <c r="AAY63"/>
      <c r="AAZ63"/>
      <c r="ABA63"/>
      <c r="ABB63"/>
      <c r="ABC63"/>
      <c r="ABD63"/>
      <c r="ABE63"/>
      <c r="ABF63"/>
      <c r="ABG63"/>
      <c r="ABH63"/>
      <c r="ABI63"/>
      <c r="ABJ63"/>
      <c r="ABK63"/>
      <c r="ABL63"/>
      <c r="ABM63"/>
      <c r="ABN63"/>
      <c r="ABO63"/>
      <c r="ABP63"/>
      <c r="ABQ63"/>
      <c r="ABR63"/>
      <c r="ABS63"/>
      <c r="ABT63"/>
      <c r="ABU63"/>
      <c r="ABV63"/>
      <c r="ABW63"/>
      <c r="ABX63"/>
      <c r="ABY63"/>
      <c r="ABZ63"/>
      <c r="ACA63"/>
      <c r="ACB63"/>
      <c r="ACC63"/>
      <c r="ACD63"/>
      <c r="ACE63"/>
      <c r="ACF63"/>
      <c r="ACG63"/>
      <c r="ACH63"/>
      <c r="ACI63"/>
      <c r="ACJ63"/>
      <c r="ACK63"/>
      <c r="ACL63"/>
      <c r="ACM63"/>
      <c r="ACN63"/>
      <c r="ACO63"/>
      <c r="ACP63"/>
      <c r="ACQ63"/>
      <c r="ACR63"/>
      <c r="ACS63"/>
      <c r="ACT63"/>
      <c r="ACU63"/>
      <c r="ACV63"/>
      <c r="ACW63"/>
      <c r="ACX63"/>
      <c r="ACY63"/>
      <c r="ACZ63"/>
      <c r="ADA63"/>
      <c r="ADB63"/>
      <c r="ADC63"/>
      <c r="ADD63"/>
      <c r="ADE63"/>
      <c r="ADF63"/>
      <c r="ADG63"/>
      <c r="ADH63"/>
      <c r="ADI63"/>
      <c r="ADJ63"/>
      <c r="ADK63"/>
      <c r="ADL63"/>
      <c r="ADM63"/>
      <c r="ADN63"/>
      <c r="ADO63"/>
      <c r="ADP63"/>
      <c r="ADQ63"/>
      <c r="ADR63"/>
      <c r="ADS63"/>
      <c r="ADT63"/>
      <c r="ADU63"/>
      <c r="ADV63"/>
      <c r="ADW63"/>
      <c r="ADX63"/>
      <c r="ADY63"/>
      <c r="ADZ63"/>
      <c r="AEA63"/>
      <c r="AEB63"/>
      <c r="AEC63"/>
      <c r="AED63"/>
      <c r="AEE63"/>
      <c r="AEF63"/>
      <c r="AEG63"/>
      <c r="AEH63"/>
      <c r="AEI63"/>
      <c r="AEJ63"/>
      <c r="AEK63"/>
      <c r="AEL63"/>
      <c r="AEM63"/>
      <c r="AEN63"/>
      <c r="AEO63"/>
      <c r="AEP63"/>
      <c r="AEQ63"/>
      <c r="AER63"/>
      <c r="AES63"/>
      <c r="AET63"/>
      <c r="AEU63"/>
      <c r="AEV63"/>
      <c r="AEW63"/>
      <c r="AEX63"/>
      <c r="AEY63"/>
      <c r="AEZ63"/>
      <c r="AFA63"/>
      <c r="AFB63"/>
      <c r="AFC63"/>
      <c r="AFD63"/>
      <c r="AFE63"/>
      <c r="AFF63"/>
      <c r="AFG63"/>
      <c r="AFH63"/>
      <c r="AFI63"/>
      <c r="AFJ63"/>
      <c r="AFK63"/>
      <c r="AFL63"/>
      <c r="AFM63"/>
      <c r="AFN63"/>
      <c r="AFO63"/>
      <c r="AFP63"/>
      <c r="AFQ63"/>
      <c r="AFR63"/>
      <c r="AFS63"/>
      <c r="AFT63"/>
      <c r="AFU63"/>
      <c r="AFV63"/>
      <c r="AFW63"/>
      <c r="AFX63"/>
      <c r="AFY63"/>
      <c r="AFZ63"/>
      <c r="AGA63"/>
      <c r="AGB63"/>
      <c r="AGC63"/>
      <c r="AGD63"/>
      <c r="AGE63"/>
      <c r="AGF63"/>
      <c r="AGG63"/>
      <c r="AGH63"/>
      <c r="AGI63"/>
      <c r="AGJ63"/>
      <c r="AGK63"/>
      <c r="AGL63"/>
      <c r="AGM63"/>
      <c r="AGN63"/>
      <c r="AGO63"/>
      <c r="AGP63"/>
      <c r="AGQ63"/>
      <c r="AGR63"/>
      <c r="AGS63"/>
      <c r="AGT63"/>
      <c r="AGU63"/>
      <c r="AGV63"/>
      <c r="AGW63"/>
      <c r="AGX63"/>
      <c r="AGY63"/>
      <c r="AGZ63"/>
      <c r="AHA63"/>
      <c r="AHB63"/>
      <c r="AHC63"/>
      <c r="AHD63"/>
      <c r="AHE63"/>
      <c r="AHF63"/>
      <c r="AHG63"/>
      <c r="AHH63"/>
      <c r="AHI63"/>
      <c r="AHJ63"/>
      <c r="AHK63"/>
      <c r="AHL63"/>
      <c r="AHM63"/>
      <c r="AHN63"/>
      <c r="AHO63"/>
      <c r="AHP63"/>
      <c r="AHQ63"/>
      <c r="AHR63"/>
      <c r="AHS63"/>
      <c r="AHT63"/>
      <c r="AHU63"/>
      <c r="AHV63"/>
      <c r="AHW63"/>
      <c r="AHX63"/>
      <c r="AHY63"/>
      <c r="AHZ63"/>
      <c r="AIA63"/>
      <c r="AIB63"/>
      <c r="AIC63"/>
      <c r="AID63"/>
      <c r="AIE63"/>
      <c r="AIF63"/>
      <c r="AIG63"/>
      <c r="AIH63"/>
      <c r="AII63"/>
      <c r="AIJ63"/>
      <c r="AIK63"/>
      <c r="AIL63"/>
      <c r="AIM63"/>
      <c r="AIN63"/>
      <c r="AIO63"/>
      <c r="AIP63"/>
      <c r="AIQ63"/>
      <c r="AIR63"/>
      <c r="AIS63"/>
      <c r="AIT63"/>
      <c r="AIU63"/>
      <c r="AIV63"/>
      <c r="AIW63"/>
      <c r="AIX63"/>
      <c r="AIY63"/>
      <c r="AIZ63"/>
      <c r="AJA63"/>
      <c r="AJB63"/>
      <c r="AJC63"/>
      <c r="AJD63"/>
      <c r="AJE63"/>
      <c r="AJF63"/>
      <c r="AJG63"/>
      <c r="AJH63"/>
      <c r="AJI63"/>
      <c r="AJJ63"/>
      <c r="AJK63"/>
      <c r="AJL63"/>
      <c r="AJM63"/>
      <c r="AJN63"/>
      <c r="AJO63"/>
      <c r="AJP63"/>
      <c r="AJQ63"/>
      <c r="AJR63"/>
      <c r="AJS63"/>
      <c r="AJT63"/>
      <c r="AJU63"/>
      <c r="AJV63"/>
      <c r="AJW63"/>
      <c r="AJX63"/>
      <c r="AJY63"/>
      <c r="AJZ63"/>
      <c r="AKA63"/>
      <c r="AKB63"/>
      <c r="AKC63"/>
      <c r="AKD63"/>
      <c r="AKE63"/>
      <c r="AKF63"/>
      <c r="AKG63"/>
      <c r="AKH63"/>
      <c r="AKI63"/>
      <c r="AKJ63"/>
      <c r="AKK63"/>
      <c r="AKL63"/>
      <c r="AKM63"/>
      <c r="AKN63"/>
      <c r="AKO63"/>
      <c r="AKP63"/>
      <c r="AKQ63"/>
      <c r="AKR63"/>
      <c r="AKS63"/>
      <c r="AKT63"/>
      <c r="AKU63"/>
      <c r="AKV63"/>
      <c r="AKW63"/>
      <c r="AKX63"/>
      <c r="AKY63"/>
      <c r="AKZ63"/>
      <c r="ALA63"/>
      <c r="ALB63"/>
      <c r="ALC63"/>
      <c r="ALD63"/>
      <c r="ALE63"/>
      <c r="ALF63"/>
      <c r="ALG63"/>
      <c r="ALH63"/>
      <c r="ALI63"/>
      <c r="ALJ63"/>
      <c r="ALK63"/>
      <c r="ALL63"/>
      <c r="ALM63"/>
      <c r="ALN63"/>
      <c r="ALO63"/>
      <c r="ALP63"/>
      <c r="ALQ63"/>
      <c r="ALR63"/>
      <c r="ALS63"/>
      <c r="ALT63"/>
      <c r="ALU63"/>
      <c r="ALV63"/>
      <c r="ALW63"/>
      <c r="ALX63"/>
      <c r="ALY63"/>
      <c r="ALZ63"/>
      <c r="AMA63"/>
      <c r="AMB63"/>
      <c r="AMC63"/>
      <c r="AMD63"/>
      <c r="AME63"/>
      <c r="AMF63"/>
      <c r="AMG63"/>
      <c r="AMH63"/>
      <c r="AMI63"/>
      <c r="AMJ63"/>
      <c r="AMK63"/>
      <c r="AML63"/>
      <c r="AMM63"/>
      <c r="AMN63"/>
      <c r="AMO63"/>
      <c r="AMP63"/>
      <c r="AMQ63"/>
      <c r="AMR63"/>
      <c r="AMS63"/>
      <c r="AMT63"/>
      <c r="AMU63"/>
      <c r="AMV63"/>
      <c r="AMW63"/>
      <c r="AMX63"/>
      <c r="AMY63"/>
      <c r="AMZ63"/>
      <c r="ANA63"/>
      <c r="ANB63"/>
      <c r="ANC63"/>
      <c r="AND63"/>
      <c r="ANE63"/>
      <c r="ANF63"/>
      <c r="ANG63"/>
      <c r="ANH63"/>
      <c r="ANI63"/>
      <c r="ANJ63"/>
      <c r="ANK63"/>
      <c r="ANL63"/>
      <c r="ANM63"/>
      <c r="ANN63"/>
      <c r="ANO63"/>
      <c r="ANP63"/>
      <c r="ANQ63"/>
      <c r="ANR63"/>
      <c r="ANS63"/>
      <c r="ANT63"/>
      <c r="ANU63"/>
      <c r="ANV63"/>
      <c r="ANW63"/>
      <c r="ANX63"/>
      <c r="ANY63"/>
      <c r="ANZ63"/>
      <c r="AOA63"/>
      <c r="AOB63"/>
      <c r="AOC63"/>
      <c r="AOD63"/>
      <c r="AOE63"/>
      <c r="AOF63"/>
      <c r="AOG63"/>
      <c r="AOH63"/>
      <c r="AOI63"/>
      <c r="AOJ63"/>
      <c r="AOK63"/>
      <c r="AOL63"/>
      <c r="AOM63"/>
      <c r="AON63"/>
      <c r="AOO63"/>
      <c r="AOP63"/>
      <c r="AOQ63"/>
      <c r="AOR63"/>
      <c r="AOS63"/>
      <c r="AOT63"/>
      <c r="AOU63"/>
      <c r="AOV63"/>
      <c r="AOW63"/>
      <c r="AOX63"/>
      <c r="AOY63"/>
      <c r="AOZ63"/>
      <c r="APA63"/>
      <c r="APB63"/>
      <c r="APC63"/>
      <c r="APD63"/>
      <c r="APE63"/>
      <c r="APF63"/>
      <c r="APG63"/>
      <c r="APH63"/>
      <c r="API63"/>
      <c r="APJ63"/>
      <c r="APK63"/>
      <c r="APL63"/>
      <c r="APM63"/>
      <c r="APN63"/>
      <c r="APO63"/>
      <c r="APP63"/>
      <c r="APQ63"/>
      <c r="APR63"/>
      <c r="APS63"/>
      <c r="APT63"/>
      <c r="APU63"/>
      <c r="APV63"/>
      <c r="APW63"/>
      <c r="APX63"/>
      <c r="APY63"/>
      <c r="APZ63"/>
      <c r="AQA63"/>
      <c r="AQB63"/>
      <c r="AQC63"/>
      <c r="AQD63"/>
      <c r="AQE63"/>
      <c r="AQF63"/>
      <c r="AQG63"/>
      <c r="AQH63"/>
      <c r="AQI63"/>
      <c r="AQJ63"/>
      <c r="AQK63"/>
      <c r="AQL63"/>
      <c r="AQM63"/>
      <c r="AQN63"/>
      <c r="AQO63"/>
      <c r="AQP63"/>
      <c r="AQQ63"/>
      <c r="AQR63"/>
      <c r="AQS63"/>
      <c r="AQT63"/>
      <c r="AQU63"/>
      <c r="AQV63"/>
      <c r="AQW63"/>
      <c r="AQX63"/>
      <c r="AQY63"/>
      <c r="AQZ63"/>
      <c r="ARA63"/>
      <c r="ARB63"/>
      <c r="ARC63"/>
      <c r="ARD63"/>
      <c r="ARE63"/>
      <c r="ARF63"/>
      <c r="ARG63"/>
      <c r="ARH63"/>
      <c r="ARI63"/>
      <c r="ARJ63"/>
      <c r="ARK63"/>
      <c r="ARL63"/>
      <c r="ARM63"/>
      <c r="ARN63"/>
      <c r="ARO63"/>
      <c r="ARP63"/>
      <c r="ARQ63"/>
      <c r="ARR63"/>
      <c r="ARS63"/>
      <c r="ART63"/>
      <c r="ARU63"/>
      <c r="ARV63"/>
      <c r="ARW63"/>
      <c r="ARX63"/>
      <c r="ARY63"/>
      <c r="ARZ63"/>
      <c r="ASA63"/>
      <c r="ASB63"/>
      <c r="ASC63"/>
      <c r="ASD63"/>
      <c r="ASE63"/>
      <c r="ASF63"/>
      <c r="ASG63"/>
      <c r="ASH63"/>
      <c r="ASI63"/>
      <c r="ASJ63"/>
      <c r="ASK63"/>
      <c r="ASL63"/>
      <c r="ASM63"/>
      <c r="ASN63"/>
      <c r="ASO63"/>
      <c r="ASP63"/>
      <c r="ASQ63"/>
      <c r="ASR63"/>
      <c r="ASS63"/>
      <c r="AST63"/>
      <c r="ASU63"/>
      <c r="ASV63"/>
      <c r="ASW63"/>
      <c r="ASX63"/>
      <c r="ASY63"/>
      <c r="ASZ63"/>
      <c r="ATA63"/>
      <c r="ATB63"/>
      <c r="ATC63"/>
      <c r="ATD63"/>
      <c r="ATE63"/>
      <c r="ATF63"/>
      <c r="ATG63"/>
      <c r="ATH63"/>
      <c r="ATI63"/>
      <c r="ATJ63"/>
      <c r="ATK63"/>
      <c r="ATL63"/>
      <c r="ATM63"/>
      <c r="ATN63"/>
      <c r="ATO63"/>
      <c r="ATP63"/>
      <c r="ATQ63"/>
      <c r="ATR63"/>
      <c r="ATS63"/>
      <c r="ATT63"/>
      <c r="ATU63"/>
      <c r="ATV63"/>
      <c r="ATW63"/>
      <c r="ATX63"/>
      <c r="ATY63"/>
      <c r="ATZ63"/>
      <c r="AUA63"/>
      <c r="AUB63"/>
      <c r="AUC63"/>
      <c r="AUD63"/>
      <c r="AUE63"/>
      <c r="AUF63"/>
      <c r="AUG63"/>
      <c r="AUH63"/>
      <c r="AUI63"/>
      <c r="AUJ63"/>
      <c r="AUK63"/>
      <c r="AUL63"/>
      <c r="AUM63"/>
      <c r="AUN63"/>
      <c r="AUO63"/>
      <c r="AUP63"/>
      <c r="AUQ63"/>
      <c r="AUR63"/>
      <c r="AUS63"/>
      <c r="AUT63"/>
      <c r="AUU63"/>
      <c r="AUV63"/>
      <c r="AUW63"/>
      <c r="AUX63"/>
      <c r="AUY63"/>
      <c r="AUZ63"/>
      <c r="AVA63"/>
      <c r="AVB63"/>
      <c r="AVC63"/>
      <c r="AVD63"/>
      <c r="AVE63"/>
      <c r="AVF63"/>
      <c r="AVG63"/>
      <c r="AVH63"/>
      <c r="AVI63"/>
      <c r="AVJ63"/>
      <c r="AVK63"/>
      <c r="AVL63"/>
      <c r="AVM63"/>
      <c r="AVN63"/>
      <c r="AVO63"/>
      <c r="AVP63"/>
      <c r="AVQ63"/>
      <c r="AVR63"/>
      <c r="AVS63"/>
      <c r="AVT63"/>
      <c r="AVU63"/>
      <c r="AVV63"/>
      <c r="AVW63"/>
      <c r="AVX63"/>
      <c r="AVY63"/>
      <c r="AVZ63"/>
      <c r="AWA63"/>
      <c r="AWB63"/>
      <c r="AWC63"/>
      <c r="AWD63"/>
      <c r="AWE63"/>
      <c r="AWF63"/>
      <c r="AWG63"/>
      <c r="AWH63"/>
      <c r="AWI63"/>
      <c r="AWJ63"/>
      <c r="AWK63"/>
      <c r="AWL63"/>
      <c r="AWM63"/>
      <c r="AWN63"/>
      <c r="AWO63"/>
      <c r="AWP63"/>
      <c r="AWQ63"/>
      <c r="AWR63"/>
      <c r="AWS63"/>
      <c r="AWT63"/>
      <c r="AWU63"/>
      <c r="AWV63"/>
      <c r="AWW63"/>
      <c r="AWX63"/>
      <c r="AWY63"/>
      <c r="AWZ63"/>
      <c r="AXA63"/>
      <c r="AXB63"/>
      <c r="AXC63"/>
      <c r="AXD63"/>
      <c r="AXE63"/>
      <c r="AXF63"/>
      <c r="AXG63"/>
      <c r="AXH63"/>
      <c r="AXI63"/>
      <c r="AXJ63"/>
      <c r="AXK63"/>
      <c r="AXL63"/>
      <c r="AXM63"/>
      <c r="AXN63"/>
      <c r="AXO63"/>
      <c r="AXP63"/>
      <c r="AXQ63"/>
      <c r="AXR63"/>
      <c r="AXS63"/>
      <c r="AXT63"/>
      <c r="AXU63"/>
      <c r="AXV63"/>
      <c r="AXW63"/>
      <c r="AXX63"/>
      <c r="AXY63"/>
      <c r="AXZ63"/>
      <c r="AYA63"/>
      <c r="AYB63"/>
      <c r="AYC63"/>
      <c r="AYD63"/>
      <c r="AYE63"/>
      <c r="AYF63"/>
      <c r="AYG63"/>
      <c r="AYH63"/>
      <c r="AYI63"/>
      <c r="AYJ63"/>
      <c r="AYK63"/>
      <c r="AYL63"/>
      <c r="AYM63"/>
      <c r="AYN63"/>
      <c r="AYO63"/>
      <c r="AYP63"/>
      <c r="AYQ63"/>
      <c r="AYR63"/>
      <c r="AYS63"/>
      <c r="AYT63"/>
      <c r="AYU63"/>
      <c r="AYV63"/>
      <c r="AYW63"/>
      <c r="AYX63"/>
      <c r="AYY63"/>
      <c r="AYZ63"/>
      <c r="AZA63"/>
      <c r="AZB63"/>
      <c r="AZC63"/>
      <c r="AZD63"/>
      <c r="AZE63"/>
      <c r="AZF63"/>
      <c r="AZG63"/>
      <c r="AZH63"/>
      <c r="AZI63"/>
      <c r="AZJ63"/>
      <c r="AZK63"/>
      <c r="AZL63"/>
      <c r="AZM63"/>
      <c r="AZN63"/>
      <c r="AZO63"/>
      <c r="AZP63"/>
      <c r="AZQ63"/>
      <c r="AZR63"/>
      <c r="AZS63"/>
      <c r="AZT63"/>
      <c r="AZU63"/>
      <c r="AZV63"/>
      <c r="AZW63"/>
      <c r="AZX63"/>
      <c r="AZY63"/>
      <c r="AZZ63"/>
      <c r="BAA63"/>
      <c r="BAB63"/>
      <c r="BAC63"/>
      <c r="BAD63"/>
      <c r="BAE63"/>
      <c r="BAF63"/>
      <c r="BAG63"/>
      <c r="BAH63"/>
      <c r="BAI63"/>
      <c r="BAJ63"/>
      <c r="BAK63"/>
      <c r="BAL63"/>
      <c r="BAM63"/>
      <c r="BAN63"/>
      <c r="BAO63"/>
      <c r="BAP63"/>
      <c r="BAQ63"/>
      <c r="BAR63"/>
      <c r="BAS63"/>
      <c r="BAT63"/>
      <c r="BAU63"/>
      <c r="BAV63"/>
      <c r="BAW63"/>
      <c r="BAX63"/>
      <c r="BAY63"/>
      <c r="BAZ63"/>
      <c r="BBA63"/>
      <c r="BBB63"/>
      <c r="BBC63"/>
      <c r="BBD63"/>
      <c r="BBE63"/>
      <c r="BBF63"/>
      <c r="BBG63"/>
      <c r="BBH63"/>
      <c r="BBI63"/>
      <c r="BBJ63"/>
      <c r="BBK63"/>
      <c r="BBL63"/>
      <c r="BBM63"/>
      <c r="BBN63"/>
      <c r="BBO63"/>
      <c r="BBP63"/>
      <c r="BBQ63"/>
      <c r="BBR63"/>
      <c r="BBS63"/>
      <c r="BBT63"/>
      <c r="BBU63"/>
      <c r="BBV63"/>
      <c r="BBW63"/>
      <c r="BBX63"/>
      <c r="BBY63"/>
      <c r="BBZ63"/>
      <c r="BCA63"/>
      <c r="BCB63"/>
      <c r="BCC63"/>
      <c r="BCD63"/>
      <c r="BCE63"/>
      <c r="BCF63"/>
      <c r="BCG63"/>
      <c r="BCH63"/>
      <c r="BCI63"/>
      <c r="BCJ63"/>
      <c r="BCK63"/>
      <c r="BCL63"/>
      <c r="BCM63"/>
      <c r="BCN63"/>
      <c r="BCO63"/>
      <c r="BCP63"/>
      <c r="BCQ63"/>
      <c r="BCR63"/>
      <c r="BCS63"/>
      <c r="BCT63"/>
      <c r="BCU63"/>
      <c r="BCV63"/>
      <c r="BCW63"/>
      <c r="BCX63"/>
      <c r="BCY63"/>
      <c r="BCZ63"/>
      <c r="BDA63"/>
      <c r="BDB63"/>
      <c r="BDC63"/>
      <c r="BDD63"/>
      <c r="BDE63"/>
      <c r="BDF63"/>
      <c r="BDG63"/>
      <c r="BDH63"/>
      <c r="BDI63"/>
      <c r="BDJ63"/>
      <c r="BDK63"/>
      <c r="BDL63"/>
      <c r="BDM63"/>
      <c r="BDN63"/>
      <c r="BDO63"/>
      <c r="BDP63"/>
      <c r="BDQ63"/>
      <c r="BDR63"/>
      <c r="BDS63"/>
      <c r="BDT63"/>
      <c r="BDU63"/>
      <c r="BDV63"/>
      <c r="BDW63"/>
      <c r="BDX63"/>
      <c r="BDY63"/>
      <c r="BDZ63"/>
      <c r="BEA63"/>
      <c r="BEB63"/>
      <c r="BEC63"/>
      <c r="BED63"/>
      <c r="BEE63"/>
      <c r="BEF63"/>
      <c r="BEG63"/>
      <c r="BEH63"/>
      <c r="BEI63"/>
      <c r="BEJ63"/>
      <c r="BEK63"/>
      <c r="BEL63"/>
      <c r="BEM63"/>
      <c r="BEN63"/>
      <c r="BEO63"/>
      <c r="BEP63"/>
      <c r="BEQ63"/>
      <c r="BER63"/>
      <c r="BES63"/>
      <c r="BET63"/>
      <c r="BEU63"/>
      <c r="BEV63"/>
      <c r="BEW63"/>
      <c r="BEX63"/>
      <c r="BEY63"/>
      <c r="BEZ63"/>
      <c r="BFA63"/>
      <c r="BFB63"/>
      <c r="BFC63"/>
      <c r="BFD63"/>
      <c r="BFE63"/>
      <c r="BFF63"/>
      <c r="BFG63"/>
      <c r="BFH63"/>
      <c r="BFI63"/>
      <c r="BFJ63"/>
      <c r="BFK63"/>
      <c r="BFL63"/>
      <c r="BFM63"/>
      <c r="BFN63"/>
      <c r="BFO63"/>
      <c r="BFP63"/>
      <c r="BFQ63"/>
      <c r="BFR63"/>
      <c r="BFS63"/>
      <c r="BFT63"/>
      <c r="BFU63"/>
      <c r="BFV63"/>
      <c r="BFW63"/>
      <c r="BFX63"/>
      <c r="BFY63"/>
      <c r="BFZ63"/>
      <c r="BGA63"/>
      <c r="BGB63"/>
      <c r="BGC63"/>
      <c r="BGD63"/>
      <c r="BGE63"/>
      <c r="BGF63"/>
      <c r="BGG63"/>
      <c r="BGH63"/>
      <c r="BGI63"/>
      <c r="BGJ63"/>
      <c r="BGK63"/>
      <c r="BGL63"/>
      <c r="BGM63"/>
      <c r="BGN63"/>
      <c r="BGO63"/>
      <c r="BGP63"/>
      <c r="BGQ63"/>
      <c r="BGR63"/>
      <c r="BGS63"/>
      <c r="BGT63"/>
      <c r="BGU63"/>
      <c r="BGV63"/>
      <c r="BGW63"/>
      <c r="BGX63"/>
      <c r="BGY63"/>
      <c r="BGZ63"/>
      <c r="BHA63"/>
      <c r="BHB63"/>
      <c r="BHC63"/>
      <c r="BHD63"/>
      <c r="BHE63"/>
      <c r="BHF63"/>
      <c r="BHG63"/>
      <c r="BHH63"/>
      <c r="BHI63"/>
      <c r="BHJ63"/>
      <c r="BHK63"/>
      <c r="BHL63"/>
      <c r="BHM63"/>
      <c r="BHN63"/>
      <c r="BHO63"/>
      <c r="BHP63"/>
      <c r="BHQ63"/>
      <c r="BHR63"/>
      <c r="BHS63"/>
      <c r="BHT63"/>
      <c r="BHU63"/>
      <c r="BHV63"/>
      <c r="BHW63"/>
      <c r="BHX63"/>
      <c r="BHY63"/>
      <c r="BHZ63"/>
      <c r="BIA63"/>
      <c r="BIB63"/>
      <c r="BIC63"/>
      <c r="BID63"/>
      <c r="BIE63"/>
      <c r="BIF63"/>
      <c r="BIG63"/>
      <c r="BIH63"/>
      <c r="BII63"/>
      <c r="BIJ63"/>
      <c r="BIK63"/>
      <c r="BIL63"/>
      <c r="BIM63"/>
      <c r="BIN63"/>
      <c r="BIO63"/>
      <c r="BIP63"/>
      <c r="BIQ63"/>
    </row>
    <row r="64" spans="1:1603" s="28" customFormat="1" ht="54" customHeight="1" x14ac:dyDescent="0.2">
      <c r="A64" s="20" t="s">
        <v>354</v>
      </c>
      <c r="B64" s="81" t="s">
        <v>48</v>
      </c>
      <c r="C64" s="6" t="s">
        <v>49</v>
      </c>
      <c r="D64" s="6" t="s">
        <v>62</v>
      </c>
      <c r="E64" s="8" t="s">
        <v>355</v>
      </c>
      <c r="F64" s="8" t="s">
        <v>356</v>
      </c>
      <c r="G64" s="23">
        <v>202</v>
      </c>
      <c r="H64" s="41">
        <v>44105</v>
      </c>
      <c r="I64" s="8">
        <v>195</v>
      </c>
      <c r="J64" s="41">
        <v>44106</v>
      </c>
      <c r="K64" s="24">
        <v>7583730</v>
      </c>
      <c r="L64" s="24">
        <v>3791865</v>
      </c>
      <c r="M64" s="41">
        <v>44106</v>
      </c>
      <c r="N64" s="41">
        <v>44106</v>
      </c>
      <c r="O64" s="82">
        <v>44195</v>
      </c>
      <c r="P64" s="23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18"/>
      <c r="AD64" s="18"/>
      <c r="AE64" s="7"/>
      <c r="AF64" s="7"/>
      <c r="AG64" s="40"/>
      <c r="AH64" s="24"/>
      <c r="AI64" s="102"/>
      <c r="AJ64" s="24">
        <f t="shared" ref="AJ64:AJ95" si="5">AI64+AH64+K64</f>
        <v>7583730</v>
      </c>
      <c r="AK64" s="43">
        <f>+Tabla2[[#This Row],[VALOR TOTAL DE CONTRATACIÓN]]+Tabla2[[#This Row],[VALOR ADICIÓN NO. 1]]+Tabla2[[#This Row],[VALOR ADICIÓN NO.2]]</f>
        <v>7583730</v>
      </c>
      <c r="AL64" s="6" t="s">
        <v>183</v>
      </c>
      <c r="AM64" s="6"/>
      <c r="AN64" s="11"/>
      <c r="AO64" s="6" t="s">
        <v>352</v>
      </c>
      <c r="AP64" s="6" t="s">
        <v>93</v>
      </c>
      <c r="AQ64" s="6" t="s">
        <v>58</v>
      </c>
      <c r="AR64" s="52" t="s">
        <v>357</v>
      </c>
      <c r="AS64" s="5" t="s">
        <v>201</v>
      </c>
      <c r="AT64" s="24">
        <v>88</v>
      </c>
      <c r="ZC64"/>
      <c r="ZD64"/>
      <c r="ZE64"/>
      <c r="ZF64"/>
      <c r="ZG64"/>
      <c r="ZH64"/>
      <c r="ZI64"/>
      <c r="ZJ64"/>
      <c r="ZK64"/>
      <c r="ZL64"/>
      <c r="ZM64"/>
      <c r="ZN64"/>
      <c r="ZO64"/>
      <c r="ZP64"/>
      <c r="ZQ64"/>
      <c r="ZR64"/>
      <c r="ZS64"/>
      <c r="ZT64"/>
      <c r="ZU64"/>
      <c r="ZV64"/>
      <c r="ZW64"/>
      <c r="ZX64"/>
      <c r="ZY64"/>
      <c r="ZZ64"/>
      <c r="AAA64"/>
      <c r="AAB64"/>
      <c r="AAC64"/>
      <c r="AAD64"/>
      <c r="AAE64"/>
      <c r="AAF64"/>
      <c r="AAG64"/>
      <c r="AAH64"/>
      <c r="AAI64"/>
      <c r="AAJ64"/>
      <c r="AAK64"/>
      <c r="AAL64"/>
      <c r="AAM64"/>
      <c r="AAN64"/>
      <c r="AAO64"/>
      <c r="AAP64"/>
      <c r="AAQ64"/>
      <c r="AAR64"/>
      <c r="AAS64"/>
      <c r="AAT64"/>
      <c r="AAU64"/>
      <c r="AAV64"/>
      <c r="AAW64"/>
      <c r="AAX64"/>
      <c r="AAY64"/>
      <c r="AAZ64"/>
      <c r="ABA64"/>
      <c r="ABB64"/>
      <c r="ABC64"/>
      <c r="ABD64"/>
      <c r="ABE64"/>
      <c r="ABF64"/>
      <c r="ABG64"/>
      <c r="ABH64"/>
      <c r="ABI64"/>
      <c r="ABJ64"/>
      <c r="ABK64"/>
      <c r="ABL64"/>
      <c r="ABM64"/>
      <c r="ABN64"/>
      <c r="ABO64"/>
      <c r="ABP64"/>
      <c r="ABQ64"/>
      <c r="ABR64"/>
      <c r="ABS64"/>
      <c r="ABT64"/>
      <c r="ABU64"/>
      <c r="ABV64"/>
      <c r="ABW64"/>
      <c r="ABX64"/>
      <c r="ABY64"/>
      <c r="ABZ64"/>
      <c r="ACA64"/>
      <c r="ACB64"/>
      <c r="ACC64"/>
      <c r="ACD64"/>
      <c r="ACE64"/>
      <c r="ACF64"/>
      <c r="ACG64"/>
      <c r="ACH64"/>
      <c r="ACI64"/>
      <c r="ACJ64"/>
      <c r="ACK64"/>
      <c r="ACL64"/>
      <c r="ACM64"/>
      <c r="ACN64"/>
      <c r="ACO64"/>
      <c r="ACP64"/>
      <c r="ACQ64"/>
      <c r="ACR64"/>
      <c r="ACS64"/>
      <c r="ACT64"/>
      <c r="ACU64"/>
      <c r="ACV64"/>
      <c r="ACW64"/>
      <c r="ACX64"/>
      <c r="ACY64"/>
      <c r="ACZ64"/>
      <c r="ADA64"/>
      <c r="ADB64"/>
      <c r="ADC64"/>
      <c r="ADD64"/>
      <c r="ADE64"/>
      <c r="ADF64"/>
      <c r="ADG64"/>
      <c r="ADH64"/>
      <c r="ADI64"/>
      <c r="ADJ64"/>
      <c r="ADK64"/>
      <c r="ADL64"/>
      <c r="ADM64"/>
      <c r="ADN64"/>
      <c r="ADO64"/>
      <c r="ADP64"/>
      <c r="ADQ64"/>
      <c r="ADR64"/>
      <c r="ADS64"/>
      <c r="ADT64"/>
      <c r="ADU64"/>
      <c r="ADV64"/>
      <c r="ADW64"/>
      <c r="ADX64"/>
      <c r="ADY64"/>
      <c r="ADZ64"/>
      <c r="AEA64"/>
      <c r="AEB64"/>
      <c r="AEC64"/>
      <c r="AED64"/>
      <c r="AEE64"/>
      <c r="AEF64"/>
      <c r="AEG64"/>
      <c r="AEH64"/>
      <c r="AEI64"/>
      <c r="AEJ64"/>
      <c r="AEK64"/>
      <c r="AEL64"/>
      <c r="AEM64"/>
      <c r="AEN64"/>
      <c r="AEO64"/>
      <c r="AEP64"/>
      <c r="AEQ64"/>
      <c r="AER64"/>
      <c r="AES64"/>
      <c r="AET64"/>
      <c r="AEU64"/>
      <c r="AEV64"/>
      <c r="AEW64"/>
      <c r="AEX64"/>
      <c r="AEY64"/>
      <c r="AEZ64"/>
      <c r="AFA64"/>
      <c r="AFB64"/>
      <c r="AFC64"/>
      <c r="AFD64"/>
      <c r="AFE64"/>
      <c r="AFF64"/>
      <c r="AFG64"/>
      <c r="AFH64"/>
      <c r="AFI64"/>
      <c r="AFJ64"/>
      <c r="AFK64"/>
      <c r="AFL64"/>
      <c r="AFM64"/>
      <c r="AFN64"/>
      <c r="AFO64"/>
      <c r="AFP64"/>
      <c r="AFQ64"/>
      <c r="AFR64"/>
      <c r="AFS64"/>
      <c r="AFT64"/>
      <c r="AFU64"/>
      <c r="AFV64"/>
      <c r="AFW64"/>
      <c r="AFX64"/>
      <c r="AFY64"/>
      <c r="AFZ64"/>
      <c r="AGA64"/>
      <c r="AGB64"/>
      <c r="AGC64"/>
      <c r="AGD64"/>
      <c r="AGE64"/>
      <c r="AGF64"/>
      <c r="AGG64"/>
      <c r="AGH64"/>
      <c r="AGI64"/>
      <c r="AGJ64"/>
      <c r="AGK64"/>
      <c r="AGL64"/>
      <c r="AGM64"/>
      <c r="AGN64"/>
      <c r="AGO64"/>
      <c r="AGP64"/>
      <c r="AGQ64"/>
      <c r="AGR64"/>
      <c r="AGS64"/>
      <c r="AGT64"/>
      <c r="AGU64"/>
      <c r="AGV64"/>
      <c r="AGW64"/>
      <c r="AGX64"/>
      <c r="AGY64"/>
      <c r="AGZ64"/>
      <c r="AHA64"/>
      <c r="AHB64"/>
      <c r="AHC64"/>
      <c r="AHD64"/>
      <c r="AHE64"/>
      <c r="AHF64"/>
      <c r="AHG64"/>
      <c r="AHH64"/>
      <c r="AHI64"/>
      <c r="AHJ64"/>
      <c r="AHK64"/>
      <c r="AHL64"/>
      <c r="AHM64"/>
      <c r="AHN64"/>
      <c r="AHO64"/>
      <c r="AHP64"/>
      <c r="AHQ64"/>
      <c r="AHR64"/>
      <c r="AHS64"/>
      <c r="AHT64"/>
      <c r="AHU64"/>
      <c r="AHV64"/>
      <c r="AHW64"/>
      <c r="AHX64"/>
      <c r="AHY64"/>
      <c r="AHZ64"/>
      <c r="AIA64"/>
      <c r="AIB64"/>
      <c r="AIC64"/>
      <c r="AID64"/>
      <c r="AIE64"/>
      <c r="AIF64"/>
      <c r="AIG64"/>
      <c r="AIH64"/>
      <c r="AII64"/>
      <c r="AIJ64"/>
      <c r="AIK64"/>
      <c r="AIL64"/>
      <c r="AIM64"/>
      <c r="AIN64"/>
      <c r="AIO64"/>
      <c r="AIP64"/>
      <c r="AIQ64"/>
      <c r="AIR64"/>
      <c r="AIS64"/>
      <c r="AIT64"/>
      <c r="AIU64"/>
      <c r="AIV64"/>
      <c r="AIW64"/>
      <c r="AIX64"/>
      <c r="AIY64"/>
      <c r="AIZ64"/>
      <c r="AJA64"/>
      <c r="AJB64"/>
      <c r="AJC64"/>
      <c r="AJD64"/>
      <c r="AJE64"/>
      <c r="AJF64"/>
      <c r="AJG64"/>
      <c r="AJH64"/>
      <c r="AJI64"/>
      <c r="AJJ64"/>
      <c r="AJK64"/>
      <c r="AJL64"/>
      <c r="AJM64"/>
      <c r="AJN64"/>
      <c r="AJO64"/>
      <c r="AJP64"/>
      <c r="AJQ64"/>
      <c r="AJR64"/>
      <c r="AJS64"/>
      <c r="AJT64"/>
      <c r="AJU64"/>
      <c r="AJV64"/>
      <c r="AJW64"/>
      <c r="AJX64"/>
      <c r="AJY64"/>
      <c r="AJZ64"/>
      <c r="AKA64"/>
      <c r="AKB64"/>
      <c r="AKC64"/>
      <c r="AKD64"/>
      <c r="AKE64"/>
      <c r="AKF64"/>
      <c r="AKG64"/>
      <c r="AKH64"/>
      <c r="AKI64"/>
      <c r="AKJ64"/>
      <c r="AKK64"/>
      <c r="AKL64"/>
      <c r="AKM64"/>
      <c r="AKN64"/>
      <c r="AKO64"/>
      <c r="AKP64"/>
      <c r="AKQ64"/>
      <c r="AKR64"/>
      <c r="AKS64"/>
      <c r="AKT64"/>
      <c r="AKU64"/>
      <c r="AKV64"/>
      <c r="AKW64"/>
      <c r="AKX64"/>
      <c r="AKY64"/>
      <c r="AKZ64"/>
      <c r="ALA64"/>
      <c r="ALB64"/>
      <c r="ALC64"/>
      <c r="ALD64"/>
      <c r="ALE64"/>
      <c r="ALF64"/>
      <c r="ALG64"/>
      <c r="ALH64"/>
      <c r="ALI64"/>
      <c r="ALJ64"/>
      <c r="ALK64"/>
      <c r="ALL64"/>
      <c r="ALM64"/>
      <c r="ALN64"/>
      <c r="ALO64"/>
      <c r="ALP64"/>
      <c r="ALQ64"/>
      <c r="ALR64"/>
      <c r="ALS64"/>
      <c r="ALT64"/>
      <c r="ALU64"/>
      <c r="ALV64"/>
      <c r="ALW64"/>
      <c r="ALX64"/>
      <c r="ALY64"/>
      <c r="ALZ64"/>
      <c r="AMA64"/>
      <c r="AMB64"/>
      <c r="AMC64"/>
      <c r="AMD64"/>
      <c r="AME64"/>
      <c r="AMF64"/>
      <c r="AMG64"/>
      <c r="AMH64"/>
      <c r="AMI64"/>
      <c r="AMJ64"/>
      <c r="AMK64"/>
      <c r="AML64"/>
      <c r="AMM64"/>
      <c r="AMN64"/>
      <c r="AMO64"/>
      <c r="AMP64"/>
      <c r="AMQ64"/>
      <c r="AMR64"/>
      <c r="AMS64"/>
      <c r="AMT64"/>
      <c r="AMU64"/>
      <c r="AMV64"/>
      <c r="AMW64"/>
      <c r="AMX64"/>
      <c r="AMY64"/>
      <c r="AMZ64"/>
      <c r="ANA64"/>
      <c r="ANB64"/>
      <c r="ANC64"/>
      <c r="AND64"/>
      <c r="ANE64"/>
      <c r="ANF64"/>
      <c r="ANG64"/>
      <c r="ANH64"/>
      <c r="ANI64"/>
      <c r="ANJ64"/>
      <c r="ANK64"/>
      <c r="ANL64"/>
      <c r="ANM64"/>
      <c r="ANN64"/>
      <c r="ANO64"/>
      <c r="ANP64"/>
      <c r="ANQ64"/>
      <c r="ANR64"/>
      <c r="ANS64"/>
      <c r="ANT64"/>
      <c r="ANU64"/>
      <c r="ANV64"/>
      <c r="ANW64"/>
      <c r="ANX64"/>
      <c r="ANY64"/>
      <c r="ANZ64"/>
      <c r="AOA64"/>
      <c r="AOB64"/>
      <c r="AOC64"/>
      <c r="AOD64"/>
      <c r="AOE64"/>
      <c r="AOF64"/>
      <c r="AOG64"/>
      <c r="AOH64"/>
      <c r="AOI64"/>
      <c r="AOJ64"/>
      <c r="AOK64"/>
      <c r="AOL64"/>
      <c r="AOM64"/>
      <c r="AON64"/>
      <c r="AOO64"/>
      <c r="AOP64"/>
      <c r="AOQ64"/>
      <c r="AOR64"/>
      <c r="AOS64"/>
      <c r="AOT64"/>
      <c r="AOU64"/>
      <c r="AOV64"/>
      <c r="AOW64"/>
      <c r="AOX64"/>
      <c r="AOY64"/>
      <c r="AOZ64"/>
      <c r="APA64"/>
      <c r="APB64"/>
      <c r="APC64"/>
      <c r="APD64"/>
      <c r="APE64"/>
      <c r="APF64"/>
      <c r="APG64"/>
      <c r="APH64"/>
      <c r="API64"/>
      <c r="APJ64"/>
      <c r="APK64"/>
      <c r="APL64"/>
      <c r="APM64"/>
      <c r="APN64"/>
      <c r="APO64"/>
      <c r="APP64"/>
      <c r="APQ64"/>
      <c r="APR64"/>
      <c r="APS64"/>
      <c r="APT64"/>
      <c r="APU64"/>
      <c r="APV64"/>
      <c r="APW64"/>
      <c r="APX64"/>
      <c r="APY64"/>
      <c r="APZ64"/>
      <c r="AQA64"/>
      <c r="AQB64"/>
      <c r="AQC64"/>
      <c r="AQD64"/>
      <c r="AQE64"/>
      <c r="AQF64"/>
      <c r="AQG64"/>
      <c r="AQH64"/>
      <c r="AQI64"/>
      <c r="AQJ64"/>
      <c r="AQK64"/>
      <c r="AQL64"/>
      <c r="AQM64"/>
      <c r="AQN64"/>
      <c r="AQO64"/>
      <c r="AQP64"/>
      <c r="AQQ64"/>
      <c r="AQR64"/>
      <c r="AQS64"/>
      <c r="AQT64"/>
      <c r="AQU64"/>
      <c r="AQV64"/>
      <c r="AQW64"/>
      <c r="AQX64"/>
      <c r="AQY64"/>
      <c r="AQZ64"/>
      <c r="ARA64"/>
      <c r="ARB64"/>
      <c r="ARC64"/>
      <c r="ARD64"/>
      <c r="ARE64"/>
      <c r="ARF64"/>
      <c r="ARG64"/>
      <c r="ARH64"/>
      <c r="ARI64"/>
      <c r="ARJ64"/>
      <c r="ARK64"/>
      <c r="ARL64"/>
      <c r="ARM64"/>
      <c r="ARN64"/>
      <c r="ARO64"/>
      <c r="ARP64"/>
      <c r="ARQ64"/>
      <c r="ARR64"/>
      <c r="ARS64"/>
      <c r="ART64"/>
      <c r="ARU64"/>
      <c r="ARV64"/>
      <c r="ARW64"/>
      <c r="ARX64"/>
      <c r="ARY64"/>
      <c r="ARZ64"/>
      <c r="ASA64"/>
      <c r="ASB64"/>
      <c r="ASC64"/>
      <c r="ASD64"/>
      <c r="ASE64"/>
      <c r="ASF64"/>
      <c r="ASG64"/>
      <c r="ASH64"/>
      <c r="ASI64"/>
      <c r="ASJ64"/>
      <c r="ASK64"/>
      <c r="ASL64"/>
      <c r="ASM64"/>
      <c r="ASN64"/>
      <c r="ASO64"/>
      <c r="ASP64"/>
      <c r="ASQ64"/>
      <c r="ASR64"/>
      <c r="ASS64"/>
      <c r="AST64"/>
      <c r="ASU64"/>
      <c r="ASV64"/>
      <c r="ASW64"/>
      <c r="ASX64"/>
      <c r="ASY64"/>
      <c r="ASZ64"/>
      <c r="ATA64"/>
      <c r="ATB64"/>
      <c r="ATC64"/>
      <c r="ATD64"/>
      <c r="ATE64"/>
      <c r="ATF64"/>
      <c r="ATG64"/>
      <c r="ATH64"/>
      <c r="ATI64"/>
      <c r="ATJ64"/>
      <c r="ATK64"/>
      <c r="ATL64"/>
      <c r="ATM64"/>
      <c r="ATN64"/>
      <c r="ATO64"/>
      <c r="ATP64"/>
      <c r="ATQ64"/>
      <c r="ATR64"/>
      <c r="ATS64"/>
      <c r="ATT64"/>
      <c r="ATU64"/>
      <c r="ATV64"/>
      <c r="ATW64"/>
      <c r="ATX64"/>
      <c r="ATY64"/>
      <c r="ATZ64"/>
      <c r="AUA64"/>
      <c r="AUB64"/>
      <c r="AUC64"/>
      <c r="AUD64"/>
      <c r="AUE64"/>
      <c r="AUF64"/>
      <c r="AUG64"/>
      <c r="AUH64"/>
      <c r="AUI64"/>
      <c r="AUJ64"/>
      <c r="AUK64"/>
      <c r="AUL64"/>
      <c r="AUM64"/>
      <c r="AUN64"/>
      <c r="AUO64"/>
      <c r="AUP64"/>
      <c r="AUQ64"/>
      <c r="AUR64"/>
      <c r="AUS64"/>
      <c r="AUT64"/>
      <c r="AUU64"/>
      <c r="AUV64"/>
      <c r="AUW64"/>
      <c r="AUX64"/>
      <c r="AUY64"/>
      <c r="AUZ64"/>
      <c r="AVA64"/>
      <c r="AVB64"/>
      <c r="AVC64"/>
      <c r="AVD64"/>
      <c r="AVE64"/>
      <c r="AVF64"/>
      <c r="AVG64"/>
      <c r="AVH64"/>
      <c r="AVI64"/>
      <c r="AVJ64"/>
      <c r="AVK64"/>
      <c r="AVL64"/>
      <c r="AVM64"/>
      <c r="AVN64"/>
      <c r="AVO64"/>
      <c r="AVP64"/>
      <c r="AVQ64"/>
      <c r="AVR64"/>
      <c r="AVS64"/>
      <c r="AVT64"/>
      <c r="AVU64"/>
      <c r="AVV64"/>
      <c r="AVW64"/>
      <c r="AVX64"/>
      <c r="AVY64"/>
      <c r="AVZ64"/>
      <c r="AWA64"/>
      <c r="AWB64"/>
      <c r="AWC64"/>
      <c r="AWD64"/>
      <c r="AWE64"/>
      <c r="AWF64"/>
      <c r="AWG64"/>
      <c r="AWH64"/>
      <c r="AWI64"/>
      <c r="AWJ64"/>
      <c r="AWK64"/>
      <c r="AWL64"/>
      <c r="AWM64"/>
      <c r="AWN64"/>
      <c r="AWO64"/>
      <c r="AWP64"/>
      <c r="AWQ64"/>
      <c r="AWR64"/>
      <c r="AWS64"/>
      <c r="AWT64"/>
      <c r="AWU64"/>
      <c r="AWV64"/>
      <c r="AWW64"/>
      <c r="AWX64"/>
      <c r="AWY64"/>
      <c r="AWZ64"/>
      <c r="AXA64"/>
      <c r="AXB64"/>
      <c r="AXC64"/>
      <c r="AXD64"/>
      <c r="AXE64"/>
      <c r="AXF64"/>
      <c r="AXG64"/>
      <c r="AXH64"/>
      <c r="AXI64"/>
      <c r="AXJ64"/>
      <c r="AXK64"/>
      <c r="AXL64"/>
      <c r="AXM64"/>
      <c r="AXN64"/>
      <c r="AXO64"/>
      <c r="AXP64"/>
      <c r="AXQ64"/>
      <c r="AXR64"/>
      <c r="AXS64"/>
      <c r="AXT64"/>
      <c r="AXU64"/>
      <c r="AXV64"/>
      <c r="AXW64"/>
      <c r="AXX64"/>
      <c r="AXY64"/>
      <c r="AXZ64"/>
      <c r="AYA64"/>
      <c r="AYB64"/>
      <c r="AYC64"/>
      <c r="AYD64"/>
      <c r="AYE64"/>
      <c r="AYF64"/>
      <c r="AYG64"/>
      <c r="AYH64"/>
      <c r="AYI64"/>
      <c r="AYJ64"/>
      <c r="AYK64"/>
      <c r="AYL64"/>
      <c r="AYM64"/>
      <c r="AYN64"/>
      <c r="AYO64"/>
      <c r="AYP64"/>
      <c r="AYQ64"/>
      <c r="AYR64"/>
      <c r="AYS64"/>
      <c r="AYT64"/>
      <c r="AYU64"/>
      <c r="AYV64"/>
      <c r="AYW64"/>
      <c r="AYX64"/>
      <c r="AYY64"/>
      <c r="AYZ64"/>
      <c r="AZA64"/>
      <c r="AZB64"/>
      <c r="AZC64"/>
      <c r="AZD64"/>
      <c r="AZE64"/>
      <c r="AZF64"/>
      <c r="AZG64"/>
      <c r="AZH64"/>
      <c r="AZI64"/>
      <c r="AZJ64"/>
      <c r="AZK64"/>
      <c r="AZL64"/>
      <c r="AZM64"/>
      <c r="AZN64"/>
      <c r="AZO64"/>
      <c r="AZP64"/>
      <c r="AZQ64"/>
      <c r="AZR64"/>
      <c r="AZS64"/>
      <c r="AZT64"/>
      <c r="AZU64"/>
      <c r="AZV64"/>
      <c r="AZW64"/>
      <c r="AZX64"/>
      <c r="AZY64"/>
      <c r="AZZ64"/>
      <c r="BAA64"/>
      <c r="BAB64"/>
      <c r="BAC64"/>
      <c r="BAD64"/>
      <c r="BAE64"/>
      <c r="BAF64"/>
      <c r="BAG64"/>
      <c r="BAH64"/>
      <c r="BAI64"/>
      <c r="BAJ64"/>
      <c r="BAK64"/>
      <c r="BAL64"/>
      <c r="BAM64"/>
      <c r="BAN64"/>
      <c r="BAO64"/>
      <c r="BAP64"/>
      <c r="BAQ64"/>
      <c r="BAR64"/>
      <c r="BAS64"/>
      <c r="BAT64"/>
      <c r="BAU64"/>
      <c r="BAV64"/>
      <c r="BAW64"/>
      <c r="BAX64"/>
      <c r="BAY64"/>
      <c r="BAZ64"/>
      <c r="BBA64"/>
      <c r="BBB64"/>
      <c r="BBC64"/>
      <c r="BBD64"/>
      <c r="BBE64"/>
      <c r="BBF64"/>
      <c r="BBG64"/>
      <c r="BBH64"/>
      <c r="BBI64"/>
      <c r="BBJ64"/>
      <c r="BBK64"/>
      <c r="BBL64"/>
      <c r="BBM64"/>
      <c r="BBN64"/>
      <c r="BBO64"/>
      <c r="BBP64"/>
      <c r="BBQ64"/>
      <c r="BBR64"/>
      <c r="BBS64"/>
      <c r="BBT64"/>
      <c r="BBU64"/>
      <c r="BBV64"/>
      <c r="BBW64"/>
      <c r="BBX64"/>
      <c r="BBY64"/>
      <c r="BBZ64"/>
      <c r="BCA64"/>
      <c r="BCB64"/>
      <c r="BCC64"/>
      <c r="BCD64"/>
      <c r="BCE64"/>
      <c r="BCF64"/>
      <c r="BCG64"/>
      <c r="BCH64"/>
      <c r="BCI64"/>
      <c r="BCJ64"/>
      <c r="BCK64"/>
      <c r="BCL64"/>
      <c r="BCM64"/>
      <c r="BCN64"/>
      <c r="BCO64"/>
      <c r="BCP64"/>
      <c r="BCQ64"/>
      <c r="BCR64"/>
      <c r="BCS64"/>
      <c r="BCT64"/>
      <c r="BCU64"/>
      <c r="BCV64"/>
      <c r="BCW64"/>
      <c r="BCX64"/>
      <c r="BCY64"/>
      <c r="BCZ64"/>
      <c r="BDA64"/>
      <c r="BDB64"/>
      <c r="BDC64"/>
      <c r="BDD64"/>
      <c r="BDE64"/>
      <c r="BDF64"/>
      <c r="BDG64"/>
      <c r="BDH64"/>
      <c r="BDI64"/>
      <c r="BDJ64"/>
      <c r="BDK64"/>
      <c r="BDL64"/>
      <c r="BDM64"/>
      <c r="BDN64"/>
      <c r="BDO64"/>
      <c r="BDP64"/>
      <c r="BDQ64"/>
      <c r="BDR64"/>
      <c r="BDS64"/>
      <c r="BDT64"/>
      <c r="BDU64"/>
      <c r="BDV64"/>
      <c r="BDW64"/>
      <c r="BDX64"/>
      <c r="BDY64"/>
      <c r="BDZ64"/>
      <c r="BEA64"/>
      <c r="BEB64"/>
      <c r="BEC64"/>
      <c r="BED64"/>
      <c r="BEE64"/>
      <c r="BEF64"/>
      <c r="BEG64"/>
      <c r="BEH64"/>
      <c r="BEI64"/>
      <c r="BEJ64"/>
      <c r="BEK64"/>
      <c r="BEL64"/>
      <c r="BEM64"/>
      <c r="BEN64"/>
      <c r="BEO64"/>
      <c r="BEP64"/>
      <c r="BEQ64"/>
      <c r="BER64"/>
      <c r="BES64"/>
      <c r="BET64"/>
      <c r="BEU64"/>
      <c r="BEV64"/>
      <c r="BEW64"/>
      <c r="BEX64"/>
      <c r="BEY64"/>
      <c r="BEZ64"/>
      <c r="BFA64"/>
      <c r="BFB64"/>
      <c r="BFC64"/>
      <c r="BFD64"/>
      <c r="BFE64"/>
      <c r="BFF64"/>
      <c r="BFG64"/>
      <c r="BFH64"/>
      <c r="BFI64"/>
      <c r="BFJ64"/>
      <c r="BFK64"/>
      <c r="BFL64"/>
      <c r="BFM64"/>
      <c r="BFN64"/>
      <c r="BFO64"/>
      <c r="BFP64"/>
      <c r="BFQ64"/>
      <c r="BFR64"/>
      <c r="BFS64"/>
      <c r="BFT64"/>
      <c r="BFU64"/>
      <c r="BFV64"/>
      <c r="BFW64"/>
      <c r="BFX64"/>
      <c r="BFY64"/>
      <c r="BFZ64"/>
      <c r="BGA64"/>
      <c r="BGB64"/>
      <c r="BGC64"/>
      <c r="BGD64"/>
      <c r="BGE64"/>
      <c r="BGF64"/>
      <c r="BGG64"/>
      <c r="BGH64"/>
      <c r="BGI64"/>
      <c r="BGJ64"/>
      <c r="BGK64"/>
      <c r="BGL64"/>
      <c r="BGM64"/>
      <c r="BGN64"/>
      <c r="BGO64"/>
      <c r="BGP64"/>
      <c r="BGQ64"/>
      <c r="BGR64"/>
      <c r="BGS64"/>
      <c r="BGT64"/>
      <c r="BGU64"/>
      <c r="BGV64"/>
      <c r="BGW64"/>
      <c r="BGX64"/>
      <c r="BGY64"/>
      <c r="BGZ64"/>
      <c r="BHA64"/>
      <c r="BHB64"/>
      <c r="BHC64"/>
      <c r="BHD64"/>
      <c r="BHE64"/>
      <c r="BHF64"/>
      <c r="BHG64"/>
      <c r="BHH64"/>
      <c r="BHI64"/>
      <c r="BHJ64"/>
      <c r="BHK64"/>
      <c r="BHL64"/>
      <c r="BHM64"/>
      <c r="BHN64"/>
      <c r="BHO64"/>
      <c r="BHP64"/>
      <c r="BHQ64"/>
      <c r="BHR64"/>
      <c r="BHS64"/>
      <c r="BHT64"/>
      <c r="BHU64"/>
      <c r="BHV64"/>
      <c r="BHW64"/>
      <c r="BHX64"/>
      <c r="BHY64"/>
      <c r="BHZ64"/>
      <c r="BIA64"/>
      <c r="BIB64"/>
      <c r="BIC64"/>
      <c r="BID64"/>
      <c r="BIE64"/>
      <c r="BIF64"/>
      <c r="BIG64"/>
      <c r="BIH64"/>
      <c r="BII64"/>
      <c r="BIJ64"/>
      <c r="BIK64"/>
      <c r="BIL64"/>
      <c r="BIM64"/>
      <c r="BIN64"/>
      <c r="BIO64"/>
      <c r="BIP64"/>
      <c r="BIQ64"/>
    </row>
    <row r="65" spans="1:1603" s="28" customFormat="1" ht="54" customHeight="1" x14ac:dyDescent="0.2">
      <c r="A65" s="20" t="s">
        <v>358</v>
      </c>
      <c r="B65" s="81" t="s">
        <v>48</v>
      </c>
      <c r="C65" s="6" t="s">
        <v>49</v>
      </c>
      <c r="D65" s="6" t="s">
        <v>50</v>
      </c>
      <c r="E65" s="104" t="s">
        <v>267</v>
      </c>
      <c r="F65" s="8" t="s">
        <v>359</v>
      </c>
      <c r="G65" s="23">
        <v>206</v>
      </c>
      <c r="H65" s="41">
        <v>44106</v>
      </c>
      <c r="I65" s="8">
        <v>196</v>
      </c>
      <c r="J65" s="41">
        <v>44107</v>
      </c>
      <c r="K65" s="24">
        <v>16000000</v>
      </c>
      <c r="L65" s="24">
        <v>8000000</v>
      </c>
      <c r="M65" s="41">
        <v>44107</v>
      </c>
      <c r="N65" s="41">
        <v>44167</v>
      </c>
      <c r="O65" s="82">
        <v>44195</v>
      </c>
      <c r="P65" s="36" t="s">
        <v>360</v>
      </c>
      <c r="Q65" s="77">
        <v>44167</v>
      </c>
      <c r="R65" s="8">
        <v>246</v>
      </c>
      <c r="S65" s="77">
        <v>44167</v>
      </c>
      <c r="T65" s="8">
        <v>238</v>
      </c>
      <c r="U65" s="77">
        <v>44167</v>
      </c>
      <c r="V65" s="8"/>
      <c r="W65" s="8"/>
      <c r="X65" s="8"/>
      <c r="Y65" s="8"/>
      <c r="Z65" s="8"/>
      <c r="AA65" s="8"/>
      <c r="AB65" s="8"/>
      <c r="AC65" s="18" t="s">
        <v>361</v>
      </c>
      <c r="AD65" s="18"/>
      <c r="AE65" s="7"/>
      <c r="AF65" s="7"/>
      <c r="AG65" s="40">
        <f>O65</f>
        <v>44195</v>
      </c>
      <c r="AH65" s="24">
        <v>7466667</v>
      </c>
      <c r="AI65" s="102"/>
      <c r="AJ65" s="24">
        <f t="shared" si="5"/>
        <v>23466667</v>
      </c>
      <c r="AK65" s="43">
        <f>+Tabla2[[#This Row],[VALOR TOTAL DE CONTRATACIÓN]]+Tabla2[[#This Row],[VALOR ADICIÓN NO. 1]]+Tabla2[[#This Row],[VALOR ADICIÓN NO.2]]</f>
        <v>23466667</v>
      </c>
      <c r="AL65" s="6" t="s">
        <v>183</v>
      </c>
      <c r="AM65" s="6"/>
      <c r="AN65" s="11"/>
      <c r="AO65" s="6" t="s">
        <v>352</v>
      </c>
      <c r="AP65" s="6" t="s">
        <v>180</v>
      </c>
      <c r="AQ65" s="6" t="s">
        <v>58</v>
      </c>
      <c r="AR65" s="52" t="s">
        <v>362</v>
      </c>
      <c r="AS65" s="23" t="s">
        <v>201</v>
      </c>
      <c r="AT65" s="24">
        <v>88</v>
      </c>
      <c r="ZC65"/>
      <c r="ZD65"/>
      <c r="ZE65"/>
      <c r="ZF65"/>
      <c r="ZG65"/>
      <c r="ZH65"/>
      <c r="ZI65"/>
      <c r="ZJ65"/>
      <c r="ZK65"/>
      <c r="ZL65"/>
      <c r="ZM65"/>
      <c r="ZN65"/>
      <c r="ZO65"/>
      <c r="ZP65"/>
      <c r="ZQ65"/>
      <c r="ZR65"/>
      <c r="ZS65"/>
      <c r="ZT65"/>
      <c r="ZU65"/>
      <c r="ZV65"/>
      <c r="ZW65"/>
      <c r="ZX65"/>
      <c r="ZY65"/>
      <c r="ZZ65"/>
      <c r="AAA65"/>
      <c r="AAB65"/>
      <c r="AAC65"/>
      <c r="AAD65"/>
      <c r="AAE65"/>
      <c r="AAF65"/>
      <c r="AAG65"/>
      <c r="AAH65"/>
      <c r="AAI65"/>
      <c r="AAJ65"/>
      <c r="AAK65"/>
      <c r="AAL65"/>
      <c r="AAM65"/>
      <c r="AAN65"/>
      <c r="AAO65"/>
      <c r="AAP65"/>
      <c r="AAQ65"/>
      <c r="AAR65"/>
      <c r="AAS65"/>
      <c r="AAT65"/>
      <c r="AAU65"/>
      <c r="AAV65"/>
      <c r="AAW65"/>
      <c r="AAX65"/>
      <c r="AAY65"/>
      <c r="AAZ65"/>
      <c r="ABA65"/>
      <c r="ABB65"/>
      <c r="ABC65"/>
      <c r="ABD65"/>
      <c r="ABE65"/>
      <c r="ABF65"/>
      <c r="ABG65"/>
      <c r="ABH65"/>
      <c r="ABI65"/>
      <c r="ABJ65"/>
      <c r="ABK65"/>
      <c r="ABL65"/>
      <c r="ABM65"/>
      <c r="ABN65"/>
      <c r="ABO65"/>
      <c r="ABP65"/>
      <c r="ABQ65"/>
      <c r="ABR65"/>
      <c r="ABS65"/>
      <c r="ABT65"/>
      <c r="ABU65"/>
      <c r="ABV65"/>
      <c r="ABW65"/>
      <c r="ABX65"/>
      <c r="ABY65"/>
      <c r="ABZ65"/>
      <c r="ACA65"/>
      <c r="ACB65"/>
      <c r="ACC65"/>
      <c r="ACD65"/>
      <c r="ACE65"/>
      <c r="ACF65"/>
      <c r="ACG65"/>
      <c r="ACH65"/>
      <c r="ACI65"/>
      <c r="ACJ65"/>
      <c r="ACK65"/>
      <c r="ACL65"/>
      <c r="ACM65"/>
      <c r="ACN65"/>
      <c r="ACO65"/>
      <c r="ACP65"/>
      <c r="ACQ65"/>
      <c r="ACR65"/>
      <c r="ACS65"/>
      <c r="ACT65"/>
      <c r="ACU65"/>
      <c r="ACV65"/>
      <c r="ACW65"/>
      <c r="ACX65"/>
      <c r="ACY65"/>
      <c r="ACZ65"/>
      <c r="ADA65"/>
      <c r="ADB65"/>
      <c r="ADC65"/>
      <c r="ADD65"/>
      <c r="ADE65"/>
      <c r="ADF65"/>
      <c r="ADG65"/>
      <c r="ADH65"/>
      <c r="ADI65"/>
      <c r="ADJ65"/>
      <c r="ADK65"/>
      <c r="ADL65"/>
      <c r="ADM65"/>
      <c r="ADN65"/>
      <c r="ADO65"/>
      <c r="ADP65"/>
      <c r="ADQ65"/>
      <c r="ADR65"/>
      <c r="ADS65"/>
      <c r="ADT65"/>
      <c r="ADU65"/>
      <c r="ADV65"/>
      <c r="ADW65"/>
      <c r="ADX65"/>
      <c r="ADY65"/>
      <c r="ADZ65"/>
      <c r="AEA65"/>
      <c r="AEB65"/>
      <c r="AEC65"/>
      <c r="AED65"/>
      <c r="AEE65"/>
      <c r="AEF65"/>
      <c r="AEG65"/>
      <c r="AEH65"/>
      <c r="AEI65"/>
      <c r="AEJ65"/>
      <c r="AEK65"/>
      <c r="AEL65"/>
      <c r="AEM65"/>
      <c r="AEN65"/>
      <c r="AEO65"/>
      <c r="AEP65"/>
      <c r="AEQ65"/>
      <c r="AER65"/>
      <c r="AES65"/>
      <c r="AET65"/>
      <c r="AEU65"/>
      <c r="AEV65"/>
      <c r="AEW65"/>
      <c r="AEX65"/>
      <c r="AEY65"/>
      <c r="AEZ65"/>
      <c r="AFA65"/>
      <c r="AFB65"/>
      <c r="AFC65"/>
      <c r="AFD65"/>
      <c r="AFE65"/>
      <c r="AFF65"/>
      <c r="AFG65"/>
      <c r="AFH65"/>
      <c r="AFI65"/>
      <c r="AFJ65"/>
      <c r="AFK65"/>
      <c r="AFL65"/>
      <c r="AFM65"/>
      <c r="AFN65"/>
      <c r="AFO65"/>
      <c r="AFP65"/>
      <c r="AFQ65"/>
      <c r="AFR65"/>
      <c r="AFS65"/>
      <c r="AFT65"/>
      <c r="AFU65"/>
      <c r="AFV65"/>
      <c r="AFW65"/>
      <c r="AFX65"/>
      <c r="AFY65"/>
      <c r="AFZ65"/>
      <c r="AGA65"/>
      <c r="AGB65"/>
      <c r="AGC65"/>
      <c r="AGD65"/>
      <c r="AGE65"/>
      <c r="AGF65"/>
      <c r="AGG65"/>
      <c r="AGH65"/>
      <c r="AGI65"/>
      <c r="AGJ65"/>
      <c r="AGK65"/>
      <c r="AGL65"/>
      <c r="AGM65"/>
      <c r="AGN65"/>
      <c r="AGO65"/>
      <c r="AGP65"/>
      <c r="AGQ65"/>
      <c r="AGR65"/>
      <c r="AGS65"/>
      <c r="AGT65"/>
      <c r="AGU65"/>
      <c r="AGV65"/>
      <c r="AGW65"/>
      <c r="AGX65"/>
      <c r="AGY65"/>
      <c r="AGZ65"/>
      <c r="AHA65"/>
      <c r="AHB65"/>
      <c r="AHC65"/>
      <c r="AHD65"/>
      <c r="AHE65"/>
      <c r="AHF65"/>
      <c r="AHG65"/>
      <c r="AHH65"/>
      <c r="AHI65"/>
      <c r="AHJ65"/>
      <c r="AHK65"/>
      <c r="AHL65"/>
      <c r="AHM65"/>
      <c r="AHN65"/>
      <c r="AHO65"/>
      <c r="AHP65"/>
      <c r="AHQ65"/>
      <c r="AHR65"/>
      <c r="AHS65"/>
      <c r="AHT65"/>
      <c r="AHU65"/>
      <c r="AHV65"/>
      <c r="AHW65"/>
      <c r="AHX65"/>
      <c r="AHY65"/>
      <c r="AHZ65"/>
      <c r="AIA65"/>
      <c r="AIB65"/>
      <c r="AIC65"/>
      <c r="AID65"/>
      <c r="AIE65"/>
      <c r="AIF65"/>
      <c r="AIG65"/>
      <c r="AIH65"/>
      <c r="AII65"/>
      <c r="AIJ65"/>
      <c r="AIK65"/>
      <c r="AIL65"/>
      <c r="AIM65"/>
      <c r="AIN65"/>
      <c r="AIO65"/>
      <c r="AIP65"/>
      <c r="AIQ65"/>
      <c r="AIR65"/>
      <c r="AIS65"/>
      <c r="AIT65"/>
      <c r="AIU65"/>
      <c r="AIV65"/>
      <c r="AIW65"/>
      <c r="AIX65"/>
      <c r="AIY65"/>
      <c r="AIZ65"/>
      <c r="AJA65"/>
      <c r="AJB65"/>
      <c r="AJC65"/>
      <c r="AJD65"/>
      <c r="AJE65"/>
      <c r="AJF65"/>
      <c r="AJG65"/>
      <c r="AJH65"/>
      <c r="AJI65"/>
      <c r="AJJ65"/>
      <c r="AJK65"/>
      <c r="AJL65"/>
      <c r="AJM65"/>
      <c r="AJN65"/>
      <c r="AJO65"/>
      <c r="AJP65"/>
      <c r="AJQ65"/>
      <c r="AJR65"/>
      <c r="AJS65"/>
      <c r="AJT65"/>
      <c r="AJU65"/>
      <c r="AJV65"/>
      <c r="AJW65"/>
      <c r="AJX65"/>
      <c r="AJY65"/>
      <c r="AJZ65"/>
      <c r="AKA65"/>
      <c r="AKB65"/>
      <c r="AKC65"/>
      <c r="AKD65"/>
      <c r="AKE65"/>
      <c r="AKF65"/>
      <c r="AKG65"/>
      <c r="AKH65"/>
      <c r="AKI65"/>
      <c r="AKJ65"/>
      <c r="AKK65"/>
      <c r="AKL65"/>
      <c r="AKM65"/>
      <c r="AKN65"/>
      <c r="AKO65"/>
      <c r="AKP65"/>
      <c r="AKQ65"/>
      <c r="AKR65"/>
      <c r="AKS65"/>
      <c r="AKT65"/>
      <c r="AKU65"/>
      <c r="AKV65"/>
      <c r="AKW65"/>
      <c r="AKX65"/>
      <c r="AKY65"/>
      <c r="AKZ65"/>
      <c r="ALA65"/>
      <c r="ALB65"/>
      <c r="ALC65"/>
      <c r="ALD65"/>
      <c r="ALE65"/>
      <c r="ALF65"/>
      <c r="ALG65"/>
      <c r="ALH65"/>
      <c r="ALI65"/>
      <c r="ALJ65"/>
      <c r="ALK65"/>
      <c r="ALL65"/>
      <c r="ALM65"/>
      <c r="ALN65"/>
      <c r="ALO65"/>
      <c r="ALP65"/>
      <c r="ALQ65"/>
      <c r="ALR65"/>
      <c r="ALS65"/>
      <c r="ALT65"/>
      <c r="ALU65"/>
      <c r="ALV65"/>
      <c r="ALW65"/>
      <c r="ALX65"/>
      <c r="ALY65"/>
      <c r="ALZ65"/>
      <c r="AMA65"/>
      <c r="AMB65"/>
      <c r="AMC65"/>
      <c r="AMD65"/>
      <c r="AME65"/>
      <c r="AMF65"/>
      <c r="AMG65"/>
      <c r="AMH65"/>
      <c r="AMI65"/>
      <c r="AMJ65"/>
      <c r="AMK65"/>
      <c r="AML65"/>
      <c r="AMM65"/>
      <c r="AMN65"/>
      <c r="AMO65"/>
      <c r="AMP65"/>
      <c r="AMQ65"/>
      <c r="AMR65"/>
      <c r="AMS65"/>
      <c r="AMT65"/>
      <c r="AMU65"/>
      <c r="AMV65"/>
      <c r="AMW65"/>
      <c r="AMX65"/>
      <c r="AMY65"/>
      <c r="AMZ65"/>
      <c r="ANA65"/>
      <c r="ANB65"/>
      <c r="ANC65"/>
      <c r="AND65"/>
      <c r="ANE65"/>
      <c r="ANF65"/>
      <c r="ANG65"/>
      <c r="ANH65"/>
      <c r="ANI65"/>
      <c r="ANJ65"/>
      <c r="ANK65"/>
      <c r="ANL65"/>
      <c r="ANM65"/>
      <c r="ANN65"/>
      <c r="ANO65"/>
      <c r="ANP65"/>
      <c r="ANQ65"/>
      <c r="ANR65"/>
      <c r="ANS65"/>
      <c r="ANT65"/>
      <c r="ANU65"/>
      <c r="ANV65"/>
      <c r="ANW65"/>
      <c r="ANX65"/>
      <c r="ANY65"/>
      <c r="ANZ65"/>
      <c r="AOA65"/>
      <c r="AOB65"/>
      <c r="AOC65"/>
      <c r="AOD65"/>
      <c r="AOE65"/>
      <c r="AOF65"/>
      <c r="AOG65"/>
      <c r="AOH65"/>
      <c r="AOI65"/>
      <c r="AOJ65"/>
      <c r="AOK65"/>
      <c r="AOL65"/>
      <c r="AOM65"/>
      <c r="AON65"/>
      <c r="AOO65"/>
      <c r="AOP65"/>
      <c r="AOQ65"/>
      <c r="AOR65"/>
      <c r="AOS65"/>
      <c r="AOT65"/>
      <c r="AOU65"/>
      <c r="AOV65"/>
      <c r="AOW65"/>
      <c r="AOX65"/>
      <c r="AOY65"/>
      <c r="AOZ65"/>
      <c r="APA65"/>
      <c r="APB65"/>
      <c r="APC65"/>
      <c r="APD65"/>
      <c r="APE65"/>
      <c r="APF65"/>
      <c r="APG65"/>
      <c r="APH65"/>
      <c r="API65"/>
      <c r="APJ65"/>
      <c r="APK65"/>
      <c r="APL65"/>
      <c r="APM65"/>
      <c r="APN65"/>
      <c r="APO65"/>
      <c r="APP65"/>
      <c r="APQ65"/>
      <c r="APR65"/>
      <c r="APS65"/>
      <c r="APT65"/>
      <c r="APU65"/>
      <c r="APV65"/>
      <c r="APW65"/>
      <c r="APX65"/>
      <c r="APY65"/>
      <c r="APZ65"/>
      <c r="AQA65"/>
      <c r="AQB65"/>
      <c r="AQC65"/>
      <c r="AQD65"/>
      <c r="AQE65"/>
      <c r="AQF65"/>
      <c r="AQG65"/>
      <c r="AQH65"/>
      <c r="AQI65"/>
      <c r="AQJ65"/>
      <c r="AQK65"/>
      <c r="AQL65"/>
      <c r="AQM65"/>
      <c r="AQN65"/>
      <c r="AQO65"/>
      <c r="AQP65"/>
      <c r="AQQ65"/>
      <c r="AQR65"/>
      <c r="AQS65"/>
      <c r="AQT65"/>
      <c r="AQU65"/>
      <c r="AQV65"/>
      <c r="AQW65"/>
      <c r="AQX65"/>
      <c r="AQY65"/>
      <c r="AQZ65"/>
      <c r="ARA65"/>
      <c r="ARB65"/>
      <c r="ARC65"/>
      <c r="ARD65"/>
      <c r="ARE65"/>
      <c r="ARF65"/>
      <c r="ARG65"/>
      <c r="ARH65"/>
      <c r="ARI65"/>
      <c r="ARJ65"/>
      <c r="ARK65"/>
      <c r="ARL65"/>
      <c r="ARM65"/>
      <c r="ARN65"/>
      <c r="ARO65"/>
      <c r="ARP65"/>
      <c r="ARQ65"/>
      <c r="ARR65"/>
      <c r="ARS65"/>
      <c r="ART65"/>
      <c r="ARU65"/>
      <c r="ARV65"/>
      <c r="ARW65"/>
      <c r="ARX65"/>
      <c r="ARY65"/>
      <c r="ARZ65"/>
      <c r="ASA65"/>
      <c r="ASB65"/>
      <c r="ASC65"/>
      <c r="ASD65"/>
      <c r="ASE65"/>
      <c r="ASF65"/>
      <c r="ASG65"/>
      <c r="ASH65"/>
      <c r="ASI65"/>
      <c r="ASJ65"/>
      <c r="ASK65"/>
      <c r="ASL65"/>
      <c r="ASM65"/>
      <c r="ASN65"/>
      <c r="ASO65"/>
      <c r="ASP65"/>
      <c r="ASQ65"/>
      <c r="ASR65"/>
      <c r="ASS65"/>
      <c r="AST65"/>
      <c r="ASU65"/>
      <c r="ASV65"/>
      <c r="ASW65"/>
      <c r="ASX65"/>
      <c r="ASY65"/>
      <c r="ASZ65"/>
      <c r="ATA65"/>
      <c r="ATB65"/>
      <c r="ATC65"/>
      <c r="ATD65"/>
      <c r="ATE65"/>
      <c r="ATF65"/>
      <c r="ATG65"/>
      <c r="ATH65"/>
      <c r="ATI65"/>
      <c r="ATJ65"/>
      <c r="ATK65"/>
      <c r="ATL65"/>
      <c r="ATM65"/>
      <c r="ATN65"/>
      <c r="ATO65"/>
      <c r="ATP65"/>
      <c r="ATQ65"/>
      <c r="ATR65"/>
      <c r="ATS65"/>
      <c r="ATT65"/>
      <c r="ATU65"/>
      <c r="ATV65"/>
      <c r="ATW65"/>
      <c r="ATX65"/>
      <c r="ATY65"/>
      <c r="ATZ65"/>
      <c r="AUA65"/>
      <c r="AUB65"/>
      <c r="AUC65"/>
      <c r="AUD65"/>
      <c r="AUE65"/>
      <c r="AUF65"/>
      <c r="AUG65"/>
      <c r="AUH65"/>
      <c r="AUI65"/>
      <c r="AUJ65"/>
      <c r="AUK65"/>
      <c r="AUL65"/>
      <c r="AUM65"/>
      <c r="AUN65"/>
      <c r="AUO65"/>
      <c r="AUP65"/>
      <c r="AUQ65"/>
      <c r="AUR65"/>
      <c r="AUS65"/>
      <c r="AUT65"/>
      <c r="AUU65"/>
      <c r="AUV65"/>
      <c r="AUW65"/>
      <c r="AUX65"/>
      <c r="AUY65"/>
      <c r="AUZ65"/>
      <c r="AVA65"/>
      <c r="AVB65"/>
      <c r="AVC65"/>
      <c r="AVD65"/>
      <c r="AVE65"/>
      <c r="AVF65"/>
      <c r="AVG65"/>
      <c r="AVH65"/>
      <c r="AVI65"/>
      <c r="AVJ65"/>
      <c r="AVK65"/>
      <c r="AVL65"/>
      <c r="AVM65"/>
      <c r="AVN65"/>
      <c r="AVO65"/>
      <c r="AVP65"/>
      <c r="AVQ65"/>
      <c r="AVR65"/>
      <c r="AVS65"/>
      <c r="AVT65"/>
      <c r="AVU65"/>
      <c r="AVV65"/>
      <c r="AVW65"/>
      <c r="AVX65"/>
      <c r="AVY65"/>
      <c r="AVZ65"/>
      <c r="AWA65"/>
      <c r="AWB65"/>
      <c r="AWC65"/>
      <c r="AWD65"/>
      <c r="AWE65"/>
      <c r="AWF65"/>
      <c r="AWG65"/>
      <c r="AWH65"/>
      <c r="AWI65"/>
      <c r="AWJ65"/>
      <c r="AWK65"/>
      <c r="AWL65"/>
      <c r="AWM65"/>
      <c r="AWN65"/>
      <c r="AWO65"/>
      <c r="AWP65"/>
      <c r="AWQ65"/>
      <c r="AWR65"/>
      <c r="AWS65"/>
      <c r="AWT65"/>
      <c r="AWU65"/>
      <c r="AWV65"/>
      <c r="AWW65"/>
      <c r="AWX65"/>
      <c r="AWY65"/>
      <c r="AWZ65"/>
      <c r="AXA65"/>
      <c r="AXB65"/>
      <c r="AXC65"/>
      <c r="AXD65"/>
      <c r="AXE65"/>
      <c r="AXF65"/>
      <c r="AXG65"/>
      <c r="AXH65"/>
      <c r="AXI65"/>
      <c r="AXJ65"/>
      <c r="AXK65"/>
      <c r="AXL65"/>
      <c r="AXM65"/>
      <c r="AXN65"/>
      <c r="AXO65"/>
      <c r="AXP65"/>
      <c r="AXQ65"/>
      <c r="AXR65"/>
      <c r="AXS65"/>
      <c r="AXT65"/>
      <c r="AXU65"/>
      <c r="AXV65"/>
      <c r="AXW65"/>
      <c r="AXX65"/>
      <c r="AXY65"/>
      <c r="AXZ65"/>
      <c r="AYA65"/>
      <c r="AYB65"/>
      <c r="AYC65"/>
      <c r="AYD65"/>
      <c r="AYE65"/>
      <c r="AYF65"/>
      <c r="AYG65"/>
      <c r="AYH65"/>
      <c r="AYI65"/>
      <c r="AYJ65"/>
      <c r="AYK65"/>
      <c r="AYL65"/>
      <c r="AYM65"/>
      <c r="AYN65"/>
      <c r="AYO65"/>
      <c r="AYP65"/>
      <c r="AYQ65"/>
      <c r="AYR65"/>
      <c r="AYS65"/>
      <c r="AYT65"/>
      <c r="AYU65"/>
      <c r="AYV65"/>
      <c r="AYW65"/>
      <c r="AYX65"/>
      <c r="AYY65"/>
      <c r="AYZ65"/>
      <c r="AZA65"/>
      <c r="AZB65"/>
      <c r="AZC65"/>
      <c r="AZD65"/>
      <c r="AZE65"/>
      <c r="AZF65"/>
      <c r="AZG65"/>
      <c r="AZH65"/>
      <c r="AZI65"/>
      <c r="AZJ65"/>
      <c r="AZK65"/>
      <c r="AZL65"/>
      <c r="AZM65"/>
      <c r="AZN65"/>
      <c r="AZO65"/>
      <c r="AZP65"/>
      <c r="AZQ65"/>
      <c r="AZR65"/>
      <c r="AZS65"/>
      <c r="AZT65"/>
      <c r="AZU65"/>
      <c r="AZV65"/>
      <c r="AZW65"/>
      <c r="AZX65"/>
      <c r="AZY65"/>
      <c r="AZZ65"/>
      <c r="BAA65"/>
      <c r="BAB65"/>
      <c r="BAC65"/>
      <c r="BAD65"/>
      <c r="BAE65"/>
      <c r="BAF65"/>
      <c r="BAG65"/>
      <c r="BAH65"/>
      <c r="BAI65"/>
      <c r="BAJ65"/>
      <c r="BAK65"/>
      <c r="BAL65"/>
      <c r="BAM65"/>
      <c r="BAN65"/>
      <c r="BAO65"/>
      <c r="BAP65"/>
      <c r="BAQ65"/>
      <c r="BAR65"/>
      <c r="BAS65"/>
      <c r="BAT65"/>
      <c r="BAU65"/>
      <c r="BAV65"/>
      <c r="BAW65"/>
      <c r="BAX65"/>
      <c r="BAY65"/>
      <c r="BAZ65"/>
      <c r="BBA65"/>
      <c r="BBB65"/>
      <c r="BBC65"/>
      <c r="BBD65"/>
      <c r="BBE65"/>
      <c r="BBF65"/>
      <c r="BBG65"/>
      <c r="BBH65"/>
      <c r="BBI65"/>
      <c r="BBJ65"/>
      <c r="BBK65"/>
      <c r="BBL65"/>
      <c r="BBM65"/>
      <c r="BBN65"/>
      <c r="BBO65"/>
      <c r="BBP65"/>
      <c r="BBQ65"/>
      <c r="BBR65"/>
      <c r="BBS65"/>
      <c r="BBT65"/>
      <c r="BBU65"/>
      <c r="BBV65"/>
      <c r="BBW65"/>
      <c r="BBX65"/>
      <c r="BBY65"/>
      <c r="BBZ65"/>
      <c r="BCA65"/>
      <c r="BCB65"/>
      <c r="BCC65"/>
      <c r="BCD65"/>
      <c r="BCE65"/>
      <c r="BCF65"/>
      <c r="BCG65"/>
      <c r="BCH65"/>
      <c r="BCI65"/>
      <c r="BCJ65"/>
      <c r="BCK65"/>
      <c r="BCL65"/>
      <c r="BCM65"/>
      <c r="BCN65"/>
      <c r="BCO65"/>
      <c r="BCP65"/>
      <c r="BCQ65"/>
      <c r="BCR65"/>
      <c r="BCS65"/>
      <c r="BCT65"/>
      <c r="BCU65"/>
      <c r="BCV65"/>
      <c r="BCW65"/>
      <c r="BCX65"/>
      <c r="BCY65"/>
      <c r="BCZ65"/>
      <c r="BDA65"/>
      <c r="BDB65"/>
      <c r="BDC65"/>
      <c r="BDD65"/>
      <c r="BDE65"/>
      <c r="BDF65"/>
      <c r="BDG65"/>
      <c r="BDH65"/>
      <c r="BDI65"/>
      <c r="BDJ65"/>
      <c r="BDK65"/>
      <c r="BDL65"/>
      <c r="BDM65"/>
      <c r="BDN65"/>
      <c r="BDO65"/>
      <c r="BDP65"/>
      <c r="BDQ65"/>
      <c r="BDR65"/>
      <c r="BDS65"/>
      <c r="BDT65"/>
      <c r="BDU65"/>
      <c r="BDV65"/>
      <c r="BDW65"/>
      <c r="BDX65"/>
      <c r="BDY65"/>
      <c r="BDZ65"/>
      <c r="BEA65"/>
      <c r="BEB65"/>
      <c r="BEC65"/>
      <c r="BED65"/>
      <c r="BEE65"/>
      <c r="BEF65"/>
      <c r="BEG65"/>
      <c r="BEH65"/>
      <c r="BEI65"/>
      <c r="BEJ65"/>
      <c r="BEK65"/>
      <c r="BEL65"/>
      <c r="BEM65"/>
      <c r="BEN65"/>
      <c r="BEO65"/>
      <c r="BEP65"/>
      <c r="BEQ65"/>
      <c r="BER65"/>
      <c r="BES65"/>
      <c r="BET65"/>
      <c r="BEU65"/>
      <c r="BEV65"/>
      <c r="BEW65"/>
      <c r="BEX65"/>
      <c r="BEY65"/>
      <c r="BEZ65"/>
      <c r="BFA65"/>
      <c r="BFB65"/>
      <c r="BFC65"/>
      <c r="BFD65"/>
      <c r="BFE65"/>
      <c r="BFF65"/>
      <c r="BFG65"/>
      <c r="BFH65"/>
      <c r="BFI65"/>
      <c r="BFJ65"/>
      <c r="BFK65"/>
      <c r="BFL65"/>
      <c r="BFM65"/>
      <c r="BFN65"/>
      <c r="BFO65"/>
      <c r="BFP65"/>
      <c r="BFQ65"/>
      <c r="BFR65"/>
      <c r="BFS65"/>
      <c r="BFT65"/>
      <c r="BFU65"/>
      <c r="BFV65"/>
      <c r="BFW65"/>
      <c r="BFX65"/>
      <c r="BFY65"/>
      <c r="BFZ65"/>
      <c r="BGA65"/>
      <c r="BGB65"/>
      <c r="BGC65"/>
      <c r="BGD65"/>
      <c r="BGE65"/>
      <c r="BGF65"/>
      <c r="BGG65"/>
      <c r="BGH65"/>
      <c r="BGI65"/>
      <c r="BGJ65"/>
      <c r="BGK65"/>
      <c r="BGL65"/>
      <c r="BGM65"/>
      <c r="BGN65"/>
      <c r="BGO65"/>
      <c r="BGP65"/>
      <c r="BGQ65"/>
      <c r="BGR65"/>
      <c r="BGS65"/>
      <c r="BGT65"/>
      <c r="BGU65"/>
      <c r="BGV65"/>
      <c r="BGW65"/>
      <c r="BGX65"/>
      <c r="BGY65"/>
      <c r="BGZ65"/>
      <c r="BHA65"/>
      <c r="BHB65"/>
      <c r="BHC65"/>
      <c r="BHD65"/>
      <c r="BHE65"/>
      <c r="BHF65"/>
      <c r="BHG65"/>
      <c r="BHH65"/>
      <c r="BHI65"/>
      <c r="BHJ65"/>
      <c r="BHK65"/>
      <c r="BHL65"/>
      <c r="BHM65"/>
      <c r="BHN65"/>
      <c r="BHO65"/>
      <c r="BHP65"/>
      <c r="BHQ65"/>
      <c r="BHR65"/>
      <c r="BHS65"/>
      <c r="BHT65"/>
      <c r="BHU65"/>
      <c r="BHV65"/>
      <c r="BHW65"/>
      <c r="BHX65"/>
      <c r="BHY65"/>
      <c r="BHZ65"/>
      <c r="BIA65"/>
      <c r="BIB65"/>
      <c r="BIC65"/>
      <c r="BID65"/>
      <c r="BIE65"/>
      <c r="BIF65"/>
      <c r="BIG65"/>
      <c r="BIH65"/>
      <c r="BII65"/>
      <c r="BIJ65"/>
      <c r="BIK65"/>
      <c r="BIL65"/>
      <c r="BIM65"/>
      <c r="BIN65"/>
      <c r="BIO65"/>
      <c r="BIP65"/>
      <c r="BIQ65"/>
    </row>
    <row r="66" spans="1:1603" s="28" customFormat="1" ht="54" customHeight="1" x14ac:dyDescent="0.25">
      <c r="A66" s="20" t="s">
        <v>363</v>
      </c>
      <c r="B66" s="81" t="s">
        <v>48</v>
      </c>
      <c r="C66" s="6" t="s">
        <v>49</v>
      </c>
      <c r="D66" s="6" t="s">
        <v>62</v>
      </c>
      <c r="E66" s="8" t="s">
        <v>63</v>
      </c>
      <c r="F66" s="106" t="s">
        <v>273</v>
      </c>
      <c r="G66" s="23">
        <v>205</v>
      </c>
      <c r="H66" s="41">
        <v>44106</v>
      </c>
      <c r="I66" s="8">
        <v>198</v>
      </c>
      <c r="J66" s="41">
        <v>44111</v>
      </c>
      <c r="K66" s="24">
        <v>10833900</v>
      </c>
      <c r="L66" s="24">
        <v>5416950</v>
      </c>
      <c r="M66" s="41">
        <v>44111</v>
      </c>
      <c r="N66" s="82">
        <v>44112</v>
      </c>
      <c r="O66" s="82">
        <v>44195</v>
      </c>
      <c r="P66" s="36" t="s">
        <v>364</v>
      </c>
      <c r="Q66" s="77">
        <v>44172</v>
      </c>
      <c r="R66" s="8">
        <v>248</v>
      </c>
      <c r="S66" s="77">
        <v>44168</v>
      </c>
      <c r="T66" s="8">
        <v>242</v>
      </c>
      <c r="U66" s="77">
        <v>44172</v>
      </c>
      <c r="V66" s="8"/>
      <c r="W66" s="8"/>
      <c r="X66" s="8"/>
      <c r="Y66" s="8"/>
      <c r="Z66" s="8"/>
      <c r="AA66" s="8"/>
      <c r="AB66" s="8"/>
      <c r="AC66" s="18" t="s">
        <v>365</v>
      </c>
      <c r="AD66" s="18"/>
      <c r="AE66" s="7"/>
      <c r="AF66" s="7"/>
      <c r="AG66" s="40"/>
      <c r="AH66" s="24">
        <v>4152995</v>
      </c>
      <c r="AI66" s="102"/>
      <c r="AJ66" s="24">
        <f t="shared" si="5"/>
        <v>14986895</v>
      </c>
      <c r="AK66" s="43">
        <f>+Tabla2[[#This Row],[VALOR TOTAL DE CONTRATACIÓN]]+Tabla2[[#This Row],[VALOR ADICIÓN NO. 1]]+Tabla2[[#This Row],[VALOR ADICIÓN NO.2]]</f>
        <v>14986895</v>
      </c>
      <c r="AL66" s="6" t="s">
        <v>183</v>
      </c>
      <c r="AM66" s="6"/>
      <c r="AN66" s="11"/>
      <c r="AO66" s="6" t="s">
        <v>352</v>
      </c>
      <c r="AP66" s="6" t="s">
        <v>180</v>
      </c>
      <c r="AQ66" s="6" t="s">
        <v>58</v>
      </c>
      <c r="AR66" s="54" t="s">
        <v>366</v>
      </c>
      <c r="AS66" s="23" t="s">
        <v>201</v>
      </c>
      <c r="AT66" s="24">
        <v>83</v>
      </c>
      <c r="ZC66"/>
      <c r="ZD66"/>
      <c r="ZE66"/>
      <c r="ZF66"/>
      <c r="ZG66"/>
      <c r="ZH66"/>
      <c r="ZI66"/>
      <c r="ZJ66"/>
      <c r="ZK66"/>
      <c r="ZL66"/>
      <c r="ZM66"/>
      <c r="ZN66"/>
      <c r="ZO66"/>
      <c r="ZP66"/>
      <c r="ZQ66"/>
      <c r="ZR66"/>
      <c r="ZS66"/>
      <c r="ZT66"/>
      <c r="ZU66"/>
      <c r="ZV66"/>
      <c r="ZW66"/>
      <c r="ZX66"/>
      <c r="ZY66"/>
      <c r="ZZ66"/>
      <c r="AAA66"/>
      <c r="AAB66"/>
      <c r="AAC66"/>
      <c r="AAD66"/>
      <c r="AAE66"/>
      <c r="AAF66"/>
      <c r="AAG66"/>
      <c r="AAH66"/>
      <c r="AAI66"/>
      <c r="AAJ66"/>
      <c r="AAK66"/>
      <c r="AAL66"/>
      <c r="AAM66"/>
      <c r="AAN66"/>
      <c r="AAO66"/>
      <c r="AAP66"/>
      <c r="AAQ66"/>
      <c r="AAR66"/>
      <c r="AAS66"/>
      <c r="AAT66"/>
      <c r="AAU66"/>
      <c r="AAV66"/>
      <c r="AAW66"/>
      <c r="AAX66"/>
      <c r="AAY66"/>
      <c r="AAZ66"/>
      <c r="ABA66"/>
      <c r="ABB66"/>
      <c r="ABC66"/>
      <c r="ABD66"/>
      <c r="ABE66"/>
      <c r="ABF66"/>
      <c r="ABG66"/>
      <c r="ABH66"/>
      <c r="ABI66"/>
      <c r="ABJ66"/>
      <c r="ABK66"/>
      <c r="ABL66"/>
      <c r="ABM66"/>
      <c r="ABN66"/>
      <c r="ABO66"/>
      <c r="ABP66"/>
      <c r="ABQ66"/>
      <c r="ABR66"/>
      <c r="ABS66"/>
      <c r="ABT66"/>
      <c r="ABU66"/>
      <c r="ABV66"/>
      <c r="ABW66"/>
      <c r="ABX66"/>
      <c r="ABY66"/>
      <c r="ABZ66"/>
      <c r="ACA66"/>
      <c r="ACB66"/>
      <c r="ACC66"/>
      <c r="ACD66"/>
      <c r="ACE66"/>
      <c r="ACF66"/>
      <c r="ACG66"/>
      <c r="ACH66"/>
      <c r="ACI66"/>
      <c r="ACJ66"/>
      <c r="ACK66"/>
      <c r="ACL66"/>
      <c r="ACM66"/>
      <c r="ACN66"/>
      <c r="ACO66"/>
      <c r="ACP66"/>
      <c r="ACQ66"/>
      <c r="ACR66"/>
      <c r="ACS66"/>
      <c r="ACT66"/>
      <c r="ACU66"/>
      <c r="ACV66"/>
      <c r="ACW66"/>
      <c r="ACX66"/>
      <c r="ACY66"/>
      <c r="ACZ66"/>
      <c r="ADA66"/>
      <c r="ADB66"/>
      <c r="ADC66"/>
      <c r="ADD66"/>
      <c r="ADE66"/>
      <c r="ADF66"/>
      <c r="ADG66"/>
      <c r="ADH66"/>
      <c r="ADI66"/>
      <c r="ADJ66"/>
      <c r="ADK66"/>
      <c r="ADL66"/>
      <c r="ADM66"/>
      <c r="ADN66"/>
      <c r="ADO66"/>
      <c r="ADP66"/>
      <c r="ADQ66"/>
      <c r="ADR66"/>
      <c r="ADS66"/>
      <c r="ADT66"/>
      <c r="ADU66"/>
      <c r="ADV66"/>
      <c r="ADW66"/>
      <c r="ADX66"/>
      <c r="ADY66"/>
      <c r="ADZ66"/>
      <c r="AEA66"/>
      <c r="AEB66"/>
      <c r="AEC66"/>
      <c r="AED66"/>
      <c r="AEE66"/>
      <c r="AEF66"/>
      <c r="AEG66"/>
      <c r="AEH66"/>
      <c r="AEI66"/>
      <c r="AEJ66"/>
      <c r="AEK66"/>
      <c r="AEL66"/>
      <c r="AEM66"/>
      <c r="AEN66"/>
      <c r="AEO66"/>
      <c r="AEP66"/>
      <c r="AEQ66"/>
      <c r="AER66"/>
      <c r="AES66"/>
      <c r="AET66"/>
      <c r="AEU66"/>
      <c r="AEV66"/>
      <c r="AEW66"/>
      <c r="AEX66"/>
      <c r="AEY66"/>
      <c r="AEZ66"/>
      <c r="AFA66"/>
      <c r="AFB66"/>
      <c r="AFC66"/>
      <c r="AFD66"/>
      <c r="AFE66"/>
      <c r="AFF66"/>
      <c r="AFG66"/>
      <c r="AFH66"/>
      <c r="AFI66"/>
      <c r="AFJ66"/>
      <c r="AFK66"/>
      <c r="AFL66"/>
      <c r="AFM66"/>
      <c r="AFN66"/>
      <c r="AFO66"/>
      <c r="AFP66"/>
      <c r="AFQ66"/>
      <c r="AFR66"/>
      <c r="AFS66"/>
      <c r="AFT66"/>
      <c r="AFU66"/>
      <c r="AFV66"/>
      <c r="AFW66"/>
      <c r="AFX66"/>
      <c r="AFY66"/>
      <c r="AFZ66"/>
      <c r="AGA66"/>
      <c r="AGB66"/>
      <c r="AGC66"/>
      <c r="AGD66"/>
      <c r="AGE66"/>
      <c r="AGF66"/>
      <c r="AGG66"/>
      <c r="AGH66"/>
      <c r="AGI66"/>
      <c r="AGJ66"/>
      <c r="AGK66"/>
      <c r="AGL66"/>
      <c r="AGM66"/>
      <c r="AGN66"/>
      <c r="AGO66"/>
      <c r="AGP66"/>
      <c r="AGQ66"/>
      <c r="AGR66"/>
      <c r="AGS66"/>
      <c r="AGT66"/>
      <c r="AGU66"/>
      <c r="AGV66"/>
      <c r="AGW66"/>
      <c r="AGX66"/>
      <c r="AGY66"/>
      <c r="AGZ66"/>
      <c r="AHA66"/>
      <c r="AHB66"/>
      <c r="AHC66"/>
      <c r="AHD66"/>
      <c r="AHE66"/>
      <c r="AHF66"/>
      <c r="AHG66"/>
      <c r="AHH66"/>
      <c r="AHI66"/>
      <c r="AHJ66"/>
      <c r="AHK66"/>
      <c r="AHL66"/>
      <c r="AHM66"/>
      <c r="AHN66"/>
      <c r="AHO66"/>
      <c r="AHP66"/>
      <c r="AHQ66"/>
      <c r="AHR66"/>
      <c r="AHS66"/>
      <c r="AHT66"/>
      <c r="AHU66"/>
      <c r="AHV66"/>
      <c r="AHW66"/>
      <c r="AHX66"/>
      <c r="AHY66"/>
      <c r="AHZ66"/>
      <c r="AIA66"/>
      <c r="AIB66"/>
      <c r="AIC66"/>
      <c r="AID66"/>
      <c r="AIE66"/>
      <c r="AIF66"/>
      <c r="AIG66"/>
      <c r="AIH66"/>
      <c r="AII66"/>
      <c r="AIJ66"/>
      <c r="AIK66"/>
      <c r="AIL66"/>
      <c r="AIM66"/>
      <c r="AIN66"/>
      <c r="AIO66"/>
      <c r="AIP66"/>
      <c r="AIQ66"/>
      <c r="AIR66"/>
      <c r="AIS66"/>
      <c r="AIT66"/>
      <c r="AIU66"/>
      <c r="AIV66"/>
      <c r="AIW66"/>
      <c r="AIX66"/>
      <c r="AIY66"/>
      <c r="AIZ66"/>
      <c r="AJA66"/>
      <c r="AJB66"/>
      <c r="AJC66"/>
      <c r="AJD66"/>
      <c r="AJE66"/>
      <c r="AJF66"/>
      <c r="AJG66"/>
      <c r="AJH66"/>
      <c r="AJI66"/>
      <c r="AJJ66"/>
      <c r="AJK66"/>
      <c r="AJL66"/>
      <c r="AJM66"/>
      <c r="AJN66"/>
      <c r="AJO66"/>
      <c r="AJP66"/>
      <c r="AJQ66"/>
      <c r="AJR66"/>
      <c r="AJS66"/>
      <c r="AJT66"/>
      <c r="AJU66"/>
      <c r="AJV66"/>
      <c r="AJW66"/>
      <c r="AJX66"/>
      <c r="AJY66"/>
      <c r="AJZ66"/>
      <c r="AKA66"/>
      <c r="AKB66"/>
      <c r="AKC66"/>
      <c r="AKD66"/>
      <c r="AKE66"/>
      <c r="AKF66"/>
      <c r="AKG66"/>
      <c r="AKH66"/>
      <c r="AKI66"/>
      <c r="AKJ66"/>
      <c r="AKK66"/>
      <c r="AKL66"/>
      <c r="AKM66"/>
      <c r="AKN66"/>
      <c r="AKO66"/>
      <c r="AKP66"/>
      <c r="AKQ66"/>
      <c r="AKR66"/>
      <c r="AKS66"/>
      <c r="AKT66"/>
      <c r="AKU66"/>
      <c r="AKV66"/>
      <c r="AKW66"/>
      <c r="AKX66"/>
      <c r="AKY66"/>
      <c r="AKZ66"/>
      <c r="ALA66"/>
      <c r="ALB66"/>
      <c r="ALC66"/>
      <c r="ALD66"/>
      <c r="ALE66"/>
      <c r="ALF66"/>
      <c r="ALG66"/>
      <c r="ALH66"/>
      <c r="ALI66"/>
      <c r="ALJ66"/>
      <c r="ALK66"/>
      <c r="ALL66"/>
      <c r="ALM66"/>
      <c r="ALN66"/>
      <c r="ALO66"/>
      <c r="ALP66"/>
      <c r="ALQ66"/>
      <c r="ALR66"/>
      <c r="ALS66"/>
      <c r="ALT66"/>
      <c r="ALU66"/>
      <c r="ALV66"/>
      <c r="ALW66"/>
      <c r="ALX66"/>
      <c r="ALY66"/>
      <c r="ALZ66"/>
      <c r="AMA66"/>
      <c r="AMB66"/>
      <c r="AMC66"/>
      <c r="AMD66"/>
      <c r="AME66"/>
      <c r="AMF66"/>
      <c r="AMG66"/>
      <c r="AMH66"/>
      <c r="AMI66"/>
      <c r="AMJ66"/>
      <c r="AMK66"/>
      <c r="AML66"/>
      <c r="AMM66"/>
      <c r="AMN66"/>
      <c r="AMO66"/>
      <c r="AMP66"/>
      <c r="AMQ66"/>
      <c r="AMR66"/>
      <c r="AMS66"/>
      <c r="AMT66"/>
      <c r="AMU66"/>
      <c r="AMV66"/>
      <c r="AMW66"/>
      <c r="AMX66"/>
      <c r="AMY66"/>
      <c r="AMZ66"/>
      <c r="ANA66"/>
      <c r="ANB66"/>
      <c r="ANC66"/>
      <c r="AND66"/>
      <c r="ANE66"/>
      <c r="ANF66"/>
      <c r="ANG66"/>
      <c r="ANH66"/>
      <c r="ANI66"/>
      <c r="ANJ66"/>
      <c r="ANK66"/>
      <c r="ANL66"/>
      <c r="ANM66"/>
      <c r="ANN66"/>
      <c r="ANO66"/>
      <c r="ANP66"/>
      <c r="ANQ66"/>
      <c r="ANR66"/>
      <c r="ANS66"/>
      <c r="ANT66"/>
      <c r="ANU66"/>
      <c r="ANV66"/>
      <c r="ANW66"/>
      <c r="ANX66"/>
      <c r="ANY66"/>
      <c r="ANZ66"/>
      <c r="AOA66"/>
      <c r="AOB66"/>
      <c r="AOC66"/>
      <c r="AOD66"/>
      <c r="AOE66"/>
      <c r="AOF66"/>
      <c r="AOG66"/>
      <c r="AOH66"/>
      <c r="AOI66"/>
      <c r="AOJ66"/>
      <c r="AOK66"/>
      <c r="AOL66"/>
      <c r="AOM66"/>
      <c r="AON66"/>
      <c r="AOO66"/>
      <c r="AOP66"/>
      <c r="AOQ66"/>
      <c r="AOR66"/>
      <c r="AOS66"/>
      <c r="AOT66"/>
      <c r="AOU66"/>
      <c r="AOV66"/>
      <c r="AOW66"/>
      <c r="AOX66"/>
      <c r="AOY66"/>
      <c r="AOZ66"/>
      <c r="APA66"/>
      <c r="APB66"/>
      <c r="APC66"/>
      <c r="APD66"/>
      <c r="APE66"/>
      <c r="APF66"/>
      <c r="APG66"/>
      <c r="APH66"/>
      <c r="API66"/>
      <c r="APJ66"/>
      <c r="APK66"/>
      <c r="APL66"/>
      <c r="APM66"/>
      <c r="APN66"/>
      <c r="APO66"/>
      <c r="APP66"/>
      <c r="APQ66"/>
      <c r="APR66"/>
      <c r="APS66"/>
      <c r="APT66"/>
      <c r="APU66"/>
      <c r="APV66"/>
      <c r="APW66"/>
      <c r="APX66"/>
      <c r="APY66"/>
      <c r="APZ66"/>
      <c r="AQA66"/>
      <c r="AQB66"/>
      <c r="AQC66"/>
      <c r="AQD66"/>
      <c r="AQE66"/>
      <c r="AQF66"/>
      <c r="AQG66"/>
      <c r="AQH66"/>
      <c r="AQI66"/>
      <c r="AQJ66"/>
      <c r="AQK66"/>
      <c r="AQL66"/>
      <c r="AQM66"/>
      <c r="AQN66"/>
      <c r="AQO66"/>
      <c r="AQP66"/>
      <c r="AQQ66"/>
      <c r="AQR66"/>
      <c r="AQS66"/>
      <c r="AQT66"/>
      <c r="AQU66"/>
      <c r="AQV66"/>
      <c r="AQW66"/>
      <c r="AQX66"/>
      <c r="AQY66"/>
      <c r="AQZ66"/>
      <c r="ARA66"/>
      <c r="ARB66"/>
      <c r="ARC66"/>
      <c r="ARD66"/>
      <c r="ARE66"/>
      <c r="ARF66"/>
      <c r="ARG66"/>
      <c r="ARH66"/>
      <c r="ARI66"/>
      <c r="ARJ66"/>
      <c r="ARK66"/>
      <c r="ARL66"/>
      <c r="ARM66"/>
      <c r="ARN66"/>
      <c r="ARO66"/>
      <c r="ARP66"/>
      <c r="ARQ66"/>
      <c r="ARR66"/>
      <c r="ARS66"/>
      <c r="ART66"/>
      <c r="ARU66"/>
      <c r="ARV66"/>
      <c r="ARW66"/>
      <c r="ARX66"/>
      <c r="ARY66"/>
      <c r="ARZ66"/>
      <c r="ASA66"/>
      <c r="ASB66"/>
      <c r="ASC66"/>
      <c r="ASD66"/>
      <c r="ASE66"/>
      <c r="ASF66"/>
      <c r="ASG66"/>
      <c r="ASH66"/>
      <c r="ASI66"/>
      <c r="ASJ66"/>
      <c r="ASK66"/>
      <c r="ASL66"/>
      <c r="ASM66"/>
      <c r="ASN66"/>
      <c r="ASO66"/>
      <c r="ASP66"/>
      <c r="ASQ66"/>
      <c r="ASR66"/>
      <c r="ASS66"/>
      <c r="AST66"/>
      <c r="ASU66"/>
      <c r="ASV66"/>
      <c r="ASW66"/>
      <c r="ASX66"/>
      <c r="ASY66"/>
      <c r="ASZ66"/>
      <c r="ATA66"/>
      <c r="ATB66"/>
      <c r="ATC66"/>
      <c r="ATD66"/>
      <c r="ATE66"/>
      <c r="ATF66"/>
      <c r="ATG66"/>
      <c r="ATH66"/>
      <c r="ATI66"/>
      <c r="ATJ66"/>
      <c r="ATK66"/>
      <c r="ATL66"/>
      <c r="ATM66"/>
      <c r="ATN66"/>
      <c r="ATO66"/>
      <c r="ATP66"/>
      <c r="ATQ66"/>
      <c r="ATR66"/>
      <c r="ATS66"/>
      <c r="ATT66"/>
      <c r="ATU66"/>
      <c r="ATV66"/>
      <c r="ATW66"/>
      <c r="ATX66"/>
      <c r="ATY66"/>
      <c r="ATZ66"/>
      <c r="AUA66"/>
      <c r="AUB66"/>
      <c r="AUC66"/>
      <c r="AUD66"/>
      <c r="AUE66"/>
      <c r="AUF66"/>
      <c r="AUG66"/>
      <c r="AUH66"/>
      <c r="AUI66"/>
      <c r="AUJ66"/>
      <c r="AUK66"/>
      <c r="AUL66"/>
      <c r="AUM66"/>
      <c r="AUN66"/>
      <c r="AUO66"/>
      <c r="AUP66"/>
      <c r="AUQ66"/>
      <c r="AUR66"/>
      <c r="AUS66"/>
      <c r="AUT66"/>
      <c r="AUU66"/>
      <c r="AUV66"/>
      <c r="AUW66"/>
      <c r="AUX66"/>
      <c r="AUY66"/>
      <c r="AUZ66"/>
      <c r="AVA66"/>
      <c r="AVB66"/>
      <c r="AVC66"/>
      <c r="AVD66"/>
      <c r="AVE66"/>
      <c r="AVF66"/>
      <c r="AVG66"/>
      <c r="AVH66"/>
      <c r="AVI66"/>
      <c r="AVJ66"/>
      <c r="AVK66"/>
      <c r="AVL66"/>
      <c r="AVM66"/>
      <c r="AVN66"/>
      <c r="AVO66"/>
      <c r="AVP66"/>
      <c r="AVQ66"/>
      <c r="AVR66"/>
      <c r="AVS66"/>
      <c r="AVT66"/>
      <c r="AVU66"/>
      <c r="AVV66"/>
      <c r="AVW66"/>
      <c r="AVX66"/>
      <c r="AVY66"/>
      <c r="AVZ66"/>
      <c r="AWA66"/>
      <c r="AWB66"/>
      <c r="AWC66"/>
      <c r="AWD66"/>
      <c r="AWE66"/>
      <c r="AWF66"/>
      <c r="AWG66"/>
      <c r="AWH66"/>
      <c r="AWI66"/>
      <c r="AWJ66"/>
      <c r="AWK66"/>
      <c r="AWL66"/>
      <c r="AWM66"/>
      <c r="AWN66"/>
      <c r="AWO66"/>
      <c r="AWP66"/>
      <c r="AWQ66"/>
      <c r="AWR66"/>
      <c r="AWS66"/>
      <c r="AWT66"/>
      <c r="AWU66"/>
      <c r="AWV66"/>
      <c r="AWW66"/>
      <c r="AWX66"/>
      <c r="AWY66"/>
      <c r="AWZ66"/>
      <c r="AXA66"/>
      <c r="AXB66"/>
      <c r="AXC66"/>
      <c r="AXD66"/>
      <c r="AXE66"/>
      <c r="AXF66"/>
      <c r="AXG66"/>
      <c r="AXH66"/>
      <c r="AXI66"/>
      <c r="AXJ66"/>
      <c r="AXK66"/>
      <c r="AXL66"/>
      <c r="AXM66"/>
      <c r="AXN66"/>
      <c r="AXO66"/>
      <c r="AXP66"/>
      <c r="AXQ66"/>
      <c r="AXR66"/>
      <c r="AXS66"/>
      <c r="AXT66"/>
      <c r="AXU66"/>
      <c r="AXV66"/>
      <c r="AXW66"/>
      <c r="AXX66"/>
      <c r="AXY66"/>
      <c r="AXZ66"/>
      <c r="AYA66"/>
      <c r="AYB66"/>
      <c r="AYC66"/>
      <c r="AYD66"/>
      <c r="AYE66"/>
      <c r="AYF66"/>
      <c r="AYG66"/>
      <c r="AYH66"/>
      <c r="AYI66"/>
      <c r="AYJ66"/>
      <c r="AYK66"/>
      <c r="AYL66"/>
      <c r="AYM66"/>
      <c r="AYN66"/>
      <c r="AYO66"/>
      <c r="AYP66"/>
      <c r="AYQ66"/>
      <c r="AYR66"/>
      <c r="AYS66"/>
      <c r="AYT66"/>
      <c r="AYU66"/>
      <c r="AYV66"/>
      <c r="AYW66"/>
      <c r="AYX66"/>
      <c r="AYY66"/>
      <c r="AYZ66"/>
      <c r="AZA66"/>
      <c r="AZB66"/>
      <c r="AZC66"/>
      <c r="AZD66"/>
      <c r="AZE66"/>
      <c r="AZF66"/>
      <c r="AZG66"/>
      <c r="AZH66"/>
      <c r="AZI66"/>
      <c r="AZJ66"/>
      <c r="AZK66"/>
      <c r="AZL66"/>
      <c r="AZM66"/>
      <c r="AZN66"/>
      <c r="AZO66"/>
      <c r="AZP66"/>
      <c r="AZQ66"/>
      <c r="AZR66"/>
      <c r="AZS66"/>
      <c r="AZT66"/>
      <c r="AZU66"/>
      <c r="AZV66"/>
      <c r="AZW66"/>
      <c r="AZX66"/>
      <c r="AZY66"/>
      <c r="AZZ66"/>
      <c r="BAA66"/>
      <c r="BAB66"/>
      <c r="BAC66"/>
      <c r="BAD66"/>
      <c r="BAE66"/>
      <c r="BAF66"/>
      <c r="BAG66"/>
      <c r="BAH66"/>
      <c r="BAI66"/>
      <c r="BAJ66"/>
      <c r="BAK66"/>
      <c r="BAL66"/>
      <c r="BAM66"/>
      <c r="BAN66"/>
      <c r="BAO66"/>
      <c r="BAP66"/>
      <c r="BAQ66"/>
      <c r="BAR66"/>
      <c r="BAS66"/>
      <c r="BAT66"/>
      <c r="BAU66"/>
      <c r="BAV66"/>
      <c r="BAW66"/>
      <c r="BAX66"/>
      <c r="BAY66"/>
      <c r="BAZ66"/>
      <c r="BBA66"/>
      <c r="BBB66"/>
      <c r="BBC66"/>
      <c r="BBD66"/>
      <c r="BBE66"/>
      <c r="BBF66"/>
      <c r="BBG66"/>
      <c r="BBH66"/>
      <c r="BBI66"/>
      <c r="BBJ66"/>
      <c r="BBK66"/>
      <c r="BBL66"/>
      <c r="BBM66"/>
      <c r="BBN66"/>
      <c r="BBO66"/>
      <c r="BBP66"/>
      <c r="BBQ66"/>
      <c r="BBR66"/>
      <c r="BBS66"/>
      <c r="BBT66"/>
      <c r="BBU66"/>
      <c r="BBV66"/>
      <c r="BBW66"/>
      <c r="BBX66"/>
      <c r="BBY66"/>
      <c r="BBZ66"/>
      <c r="BCA66"/>
      <c r="BCB66"/>
      <c r="BCC66"/>
      <c r="BCD66"/>
      <c r="BCE66"/>
      <c r="BCF66"/>
      <c r="BCG66"/>
      <c r="BCH66"/>
      <c r="BCI66"/>
      <c r="BCJ66"/>
      <c r="BCK66"/>
      <c r="BCL66"/>
      <c r="BCM66"/>
      <c r="BCN66"/>
      <c r="BCO66"/>
      <c r="BCP66"/>
      <c r="BCQ66"/>
      <c r="BCR66"/>
      <c r="BCS66"/>
      <c r="BCT66"/>
      <c r="BCU66"/>
      <c r="BCV66"/>
      <c r="BCW66"/>
      <c r="BCX66"/>
      <c r="BCY66"/>
      <c r="BCZ66"/>
      <c r="BDA66"/>
      <c r="BDB66"/>
      <c r="BDC66"/>
      <c r="BDD66"/>
      <c r="BDE66"/>
      <c r="BDF66"/>
      <c r="BDG66"/>
      <c r="BDH66"/>
      <c r="BDI66"/>
      <c r="BDJ66"/>
      <c r="BDK66"/>
      <c r="BDL66"/>
      <c r="BDM66"/>
      <c r="BDN66"/>
      <c r="BDO66"/>
      <c r="BDP66"/>
      <c r="BDQ66"/>
      <c r="BDR66"/>
      <c r="BDS66"/>
      <c r="BDT66"/>
      <c r="BDU66"/>
      <c r="BDV66"/>
      <c r="BDW66"/>
      <c r="BDX66"/>
      <c r="BDY66"/>
      <c r="BDZ66"/>
      <c r="BEA66"/>
      <c r="BEB66"/>
      <c r="BEC66"/>
      <c r="BED66"/>
      <c r="BEE66"/>
      <c r="BEF66"/>
      <c r="BEG66"/>
      <c r="BEH66"/>
      <c r="BEI66"/>
      <c r="BEJ66"/>
      <c r="BEK66"/>
      <c r="BEL66"/>
      <c r="BEM66"/>
      <c r="BEN66"/>
      <c r="BEO66"/>
      <c r="BEP66"/>
      <c r="BEQ66"/>
      <c r="BER66"/>
      <c r="BES66"/>
      <c r="BET66"/>
      <c r="BEU66"/>
      <c r="BEV66"/>
      <c r="BEW66"/>
      <c r="BEX66"/>
      <c r="BEY66"/>
      <c r="BEZ66"/>
      <c r="BFA66"/>
      <c r="BFB66"/>
      <c r="BFC66"/>
      <c r="BFD66"/>
      <c r="BFE66"/>
      <c r="BFF66"/>
      <c r="BFG66"/>
      <c r="BFH66"/>
      <c r="BFI66"/>
      <c r="BFJ66"/>
      <c r="BFK66"/>
      <c r="BFL66"/>
      <c r="BFM66"/>
      <c r="BFN66"/>
      <c r="BFO66"/>
      <c r="BFP66"/>
      <c r="BFQ66"/>
      <c r="BFR66"/>
      <c r="BFS66"/>
      <c r="BFT66"/>
      <c r="BFU66"/>
      <c r="BFV66"/>
      <c r="BFW66"/>
      <c r="BFX66"/>
      <c r="BFY66"/>
      <c r="BFZ66"/>
      <c r="BGA66"/>
      <c r="BGB66"/>
      <c r="BGC66"/>
      <c r="BGD66"/>
      <c r="BGE66"/>
      <c r="BGF66"/>
      <c r="BGG66"/>
      <c r="BGH66"/>
      <c r="BGI66"/>
      <c r="BGJ66"/>
      <c r="BGK66"/>
      <c r="BGL66"/>
      <c r="BGM66"/>
      <c r="BGN66"/>
      <c r="BGO66"/>
      <c r="BGP66"/>
      <c r="BGQ66"/>
      <c r="BGR66"/>
      <c r="BGS66"/>
      <c r="BGT66"/>
      <c r="BGU66"/>
      <c r="BGV66"/>
      <c r="BGW66"/>
      <c r="BGX66"/>
      <c r="BGY66"/>
      <c r="BGZ66"/>
      <c r="BHA66"/>
      <c r="BHB66"/>
      <c r="BHC66"/>
      <c r="BHD66"/>
      <c r="BHE66"/>
      <c r="BHF66"/>
      <c r="BHG66"/>
      <c r="BHH66"/>
      <c r="BHI66"/>
      <c r="BHJ66"/>
      <c r="BHK66"/>
      <c r="BHL66"/>
      <c r="BHM66"/>
      <c r="BHN66"/>
      <c r="BHO66"/>
      <c r="BHP66"/>
      <c r="BHQ66"/>
      <c r="BHR66"/>
      <c r="BHS66"/>
      <c r="BHT66"/>
      <c r="BHU66"/>
      <c r="BHV66"/>
      <c r="BHW66"/>
      <c r="BHX66"/>
      <c r="BHY66"/>
      <c r="BHZ66"/>
      <c r="BIA66"/>
      <c r="BIB66"/>
      <c r="BIC66"/>
      <c r="BID66"/>
      <c r="BIE66"/>
      <c r="BIF66"/>
      <c r="BIG66"/>
      <c r="BIH66"/>
      <c r="BII66"/>
      <c r="BIJ66"/>
      <c r="BIK66"/>
      <c r="BIL66"/>
      <c r="BIM66"/>
      <c r="BIN66"/>
      <c r="BIO66"/>
      <c r="BIP66"/>
      <c r="BIQ66"/>
    </row>
    <row r="67" spans="1:1603" s="28" customFormat="1" ht="54" customHeight="1" x14ac:dyDescent="0.2">
      <c r="A67" s="20" t="s">
        <v>367</v>
      </c>
      <c r="B67" s="81" t="s">
        <v>48</v>
      </c>
      <c r="C67" s="6" t="s">
        <v>49</v>
      </c>
      <c r="D67" s="6" t="s">
        <v>62</v>
      </c>
      <c r="E67" s="8" t="s">
        <v>285</v>
      </c>
      <c r="F67" s="108" t="s">
        <v>286</v>
      </c>
      <c r="G67" s="23">
        <v>204</v>
      </c>
      <c r="H67" s="41">
        <v>44106</v>
      </c>
      <c r="I67" s="8">
        <v>199</v>
      </c>
      <c r="J67" s="41">
        <v>44113</v>
      </c>
      <c r="K67" s="24">
        <v>7583730</v>
      </c>
      <c r="L67" s="24">
        <v>3791865</v>
      </c>
      <c r="M67" s="41">
        <v>44113</v>
      </c>
      <c r="N67" s="82">
        <v>44113</v>
      </c>
      <c r="O67" s="82">
        <v>44195</v>
      </c>
      <c r="P67" s="36" t="s">
        <v>368</v>
      </c>
      <c r="Q67" s="77">
        <v>44172</v>
      </c>
      <c r="R67" s="8">
        <v>250</v>
      </c>
      <c r="S67" s="77">
        <v>44172</v>
      </c>
      <c r="T67" s="8">
        <v>243</v>
      </c>
      <c r="U67" s="77">
        <v>44172</v>
      </c>
      <c r="V67" s="8"/>
      <c r="W67" s="8"/>
      <c r="X67" s="8"/>
      <c r="Y67" s="8"/>
      <c r="Z67" s="8"/>
      <c r="AA67" s="8"/>
      <c r="AB67" s="8"/>
      <c r="AC67" s="18" t="s">
        <v>369</v>
      </c>
      <c r="AD67" s="18"/>
      <c r="AE67" s="7"/>
      <c r="AF67" s="7"/>
      <c r="AG67" s="40"/>
      <c r="AH67" s="24">
        <v>2780701</v>
      </c>
      <c r="AI67" s="102"/>
      <c r="AJ67" s="24">
        <f t="shared" si="5"/>
        <v>10364431</v>
      </c>
      <c r="AK67" s="43">
        <f>+Tabla2[[#This Row],[VALOR TOTAL DE CONTRATACIÓN]]+Tabla2[[#This Row],[VALOR ADICIÓN NO. 1]]+Tabla2[[#This Row],[VALOR ADICIÓN NO.2]]</f>
        <v>10364431</v>
      </c>
      <c r="AL67" s="6" t="s">
        <v>183</v>
      </c>
      <c r="AM67" s="6"/>
      <c r="AN67" s="11"/>
      <c r="AO67" s="6" t="s">
        <v>352</v>
      </c>
      <c r="AP67" s="6" t="s">
        <v>93</v>
      </c>
      <c r="AQ67" s="6" t="s">
        <v>58</v>
      </c>
      <c r="AR67" s="54" t="s">
        <v>370</v>
      </c>
      <c r="AS67" s="23" t="s">
        <v>201</v>
      </c>
      <c r="AT67" s="24">
        <v>82</v>
      </c>
      <c r="ZC67"/>
      <c r="ZD67"/>
      <c r="ZE67"/>
      <c r="ZF67"/>
      <c r="ZG67"/>
      <c r="ZH67"/>
      <c r="ZI67"/>
      <c r="ZJ67"/>
      <c r="ZK67"/>
      <c r="ZL67"/>
      <c r="ZM67"/>
      <c r="ZN67"/>
      <c r="ZO67"/>
      <c r="ZP67"/>
      <c r="ZQ67"/>
      <c r="ZR67"/>
      <c r="ZS67"/>
      <c r="ZT67"/>
      <c r="ZU67"/>
      <c r="ZV67"/>
      <c r="ZW67"/>
      <c r="ZX67"/>
      <c r="ZY67"/>
      <c r="ZZ67"/>
      <c r="AAA67"/>
      <c r="AAB67"/>
      <c r="AAC67"/>
      <c r="AAD67"/>
      <c r="AAE67"/>
      <c r="AAF67"/>
      <c r="AAG67"/>
      <c r="AAH67"/>
      <c r="AAI67"/>
      <c r="AAJ67"/>
      <c r="AAK67"/>
      <c r="AAL67"/>
      <c r="AAM67"/>
      <c r="AAN67"/>
      <c r="AAO67"/>
      <c r="AAP67"/>
      <c r="AAQ67"/>
      <c r="AAR67"/>
      <c r="AAS67"/>
      <c r="AAT67"/>
      <c r="AAU67"/>
      <c r="AAV67"/>
      <c r="AAW67"/>
      <c r="AAX67"/>
      <c r="AAY67"/>
      <c r="AAZ67"/>
      <c r="ABA67"/>
      <c r="ABB67"/>
      <c r="ABC67"/>
      <c r="ABD67"/>
      <c r="ABE67"/>
      <c r="ABF67"/>
      <c r="ABG67"/>
      <c r="ABH67"/>
      <c r="ABI67"/>
      <c r="ABJ67"/>
      <c r="ABK67"/>
      <c r="ABL67"/>
      <c r="ABM67"/>
      <c r="ABN67"/>
      <c r="ABO67"/>
      <c r="ABP67"/>
      <c r="ABQ67"/>
      <c r="ABR67"/>
      <c r="ABS67"/>
      <c r="ABT67"/>
      <c r="ABU67"/>
      <c r="ABV67"/>
      <c r="ABW67"/>
      <c r="ABX67"/>
      <c r="ABY67"/>
      <c r="ABZ67"/>
      <c r="ACA67"/>
      <c r="ACB67"/>
      <c r="ACC67"/>
      <c r="ACD67"/>
      <c r="ACE67"/>
      <c r="ACF67"/>
      <c r="ACG67"/>
      <c r="ACH67"/>
      <c r="ACI67"/>
      <c r="ACJ67"/>
      <c r="ACK67"/>
      <c r="ACL67"/>
      <c r="ACM67"/>
      <c r="ACN67"/>
      <c r="ACO67"/>
      <c r="ACP67"/>
      <c r="ACQ67"/>
      <c r="ACR67"/>
      <c r="ACS67"/>
      <c r="ACT67"/>
      <c r="ACU67"/>
      <c r="ACV67"/>
      <c r="ACW67"/>
      <c r="ACX67"/>
      <c r="ACY67"/>
      <c r="ACZ67"/>
      <c r="ADA67"/>
      <c r="ADB67"/>
      <c r="ADC67"/>
      <c r="ADD67"/>
      <c r="ADE67"/>
      <c r="ADF67"/>
      <c r="ADG67"/>
      <c r="ADH67"/>
      <c r="ADI67"/>
      <c r="ADJ67"/>
      <c r="ADK67"/>
      <c r="ADL67"/>
      <c r="ADM67"/>
      <c r="ADN67"/>
      <c r="ADO67"/>
      <c r="ADP67"/>
      <c r="ADQ67"/>
      <c r="ADR67"/>
      <c r="ADS67"/>
      <c r="ADT67"/>
      <c r="ADU67"/>
      <c r="ADV67"/>
      <c r="ADW67"/>
      <c r="ADX67"/>
      <c r="ADY67"/>
      <c r="ADZ67"/>
      <c r="AEA67"/>
      <c r="AEB67"/>
      <c r="AEC67"/>
      <c r="AED67"/>
      <c r="AEE67"/>
      <c r="AEF67"/>
      <c r="AEG67"/>
      <c r="AEH67"/>
      <c r="AEI67"/>
      <c r="AEJ67"/>
      <c r="AEK67"/>
      <c r="AEL67"/>
      <c r="AEM67"/>
      <c r="AEN67"/>
      <c r="AEO67"/>
      <c r="AEP67"/>
      <c r="AEQ67"/>
      <c r="AER67"/>
      <c r="AES67"/>
      <c r="AET67"/>
      <c r="AEU67"/>
      <c r="AEV67"/>
      <c r="AEW67"/>
      <c r="AEX67"/>
      <c r="AEY67"/>
      <c r="AEZ67"/>
      <c r="AFA67"/>
      <c r="AFB67"/>
      <c r="AFC67"/>
      <c r="AFD67"/>
      <c r="AFE67"/>
      <c r="AFF67"/>
      <c r="AFG67"/>
      <c r="AFH67"/>
      <c r="AFI67"/>
      <c r="AFJ67"/>
      <c r="AFK67"/>
      <c r="AFL67"/>
      <c r="AFM67"/>
      <c r="AFN67"/>
      <c r="AFO67"/>
      <c r="AFP67"/>
      <c r="AFQ67"/>
      <c r="AFR67"/>
      <c r="AFS67"/>
      <c r="AFT67"/>
      <c r="AFU67"/>
      <c r="AFV67"/>
      <c r="AFW67"/>
      <c r="AFX67"/>
      <c r="AFY67"/>
      <c r="AFZ67"/>
      <c r="AGA67"/>
      <c r="AGB67"/>
      <c r="AGC67"/>
      <c r="AGD67"/>
      <c r="AGE67"/>
      <c r="AGF67"/>
      <c r="AGG67"/>
      <c r="AGH67"/>
      <c r="AGI67"/>
      <c r="AGJ67"/>
      <c r="AGK67"/>
      <c r="AGL67"/>
      <c r="AGM67"/>
      <c r="AGN67"/>
      <c r="AGO67"/>
      <c r="AGP67"/>
      <c r="AGQ67"/>
      <c r="AGR67"/>
      <c r="AGS67"/>
      <c r="AGT67"/>
      <c r="AGU67"/>
      <c r="AGV67"/>
      <c r="AGW67"/>
      <c r="AGX67"/>
      <c r="AGY67"/>
      <c r="AGZ67"/>
      <c r="AHA67"/>
      <c r="AHB67"/>
      <c r="AHC67"/>
      <c r="AHD67"/>
      <c r="AHE67"/>
      <c r="AHF67"/>
      <c r="AHG67"/>
      <c r="AHH67"/>
      <c r="AHI67"/>
      <c r="AHJ67"/>
      <c r="AHK67"/>
      <c r="AHL67"/>
      <c r="AHM67"/>
      <c r="AHN67"/>
      <c r="AHO67"/>
      <c r="AHP67"/>
      <c r="AHQ67"/>
      <c r="AHR67"/>
      <c r="AHS67"/>
      <c r="AHT67"/>
      <c r="AHU67"/>
      <c r="AHV67"/>
      <c r="AHW67"/>
      <c r="AHX67"/>
      <c r="AHY67"/>
      <c r="AHZ67"/>
      <c r="AIA67"/>
      <c r="AIB67"/>
      <c r="AIC67"/>
      <c r="AID67"/>
      <c r="AIE67"/>
      <c r="AIF67"/>
      <c r="AIG67"/>
      <c r="AIH67"/>
      <c r="AII67"/>
      <c r="AIJ67"/>
      <c r="AIK67"/>
      <c r="AIL67"/>
      <c r="AIM67"/>
      <c r="AIN67"/>
      <c r="AIO67"/>
      <c r="AIP67"/>
      <c r="AIQ67"/>
      <c r="AIR67"/>
      <c r="AIS67"/>
      <c r="AIT67"/>
      <c r="AIU67"/>
      <c r="AIV67"/>
      <c r="AIW67"/>
      <c r="AIX67"/>
      <c r="AIY67"/>
      <c r="AIZ67"/>
      <c r="AJA67"/>
      <c r="AJB67"/>
      <c r="AJC67"/>
      <c r="AJD67"/>
      <c r="AJE67"/>
      <c r="AJF67"/>
      <c r="AJG67"/>
      <c r="AJH67"/>
      <c r="AJI67"/>
      <c r="AJJ67"/>
      <c r="AJK67"/>
      <c r="AJL67"/>
      <c r="AJM67"/>
      <c r="AJN67"/>
      <c r="AJO67"/>
      <c r="AJP67"/>
      <c r="AJQ67"/>
      <c r="AJR67"/>
      <c r="AJS67"/>
      <c r="AJT67"/>
      <c r="AJU67"/>
      <c r="AJV67"/>
      <c r="AJW67"/>
      <c r="AJX67"/>
      <c r="AJY67"/>
      <c r="AJZ67"/>
      <c r="AKA67"/>
      <c r="AKB67"/>
      <c r="AKC67"/>
      <c r="AKD67"/>
      <c r="AKE67"/>
      <c r="AKF67"/>
      <c r="AKG67"/>
      <c r="AKH67"/>
      <c r="AKI67"/>
      <c r="AKJ67"/>
      <c r="AKK67"/>
      <c r="AKL67"/>
      <c r="AKM67"/>
      <c r="AKN67"/>
      <c r="AKO67"/>
      <c r="AKP67"/>
      <c r="AKQ67"/>
      <c r="AKR67"/>
      <c r="AKS67"/>
      <c r="AKT67"/>
      <c r="AKU67"/>
      <c r="AKV67"/>
      <c r="AKW67"/>
      <c r="AKX67"/>
      <c r="AKY67"/>
      <c r="AKZ67"/>
      <c r="ALA67"/>
      <c r="ALB67"/>
      <c r="ALC67"/>
      <c r="ALD67"/>
      <c r="ALE67"/>
      <c r="ALF67"/>
      <c r="ALG67"/>
      <c r="ALH67"/>
      <c r="ALI67"/>
      <c r="ALJ67"/>
      <c r="ALK67"/>
      <c r="ALL67"/>
      <c r="ALM67"/>
      <c r="ALN67"/>
      <c r="ALO67"/>
      <c r="ALP67"/>
      <c r="ALQ67"/>
      <c r="ALR67"/>
      <c r="ALS67"/>
      <c r="ALT67"/>
      <c r="ALU67"/>
      <c r="ALV67"/>
      <c r="ALW67"/>
      <c r="ALX67"/>
      <c r="ALY67"/>
      <c r="ALZ67"/>
      <c r="AMA67"/>
      <c r="AMB67"/>
      <c r="AMC67"/>
      <c r="AMD67"/>
      <c r="AME67"/>
      <c r="AMF67"/>
      <c r="AMG67"/>
      <c r="AMH67"/>
      <c r="AMI67"/>
      <c r="AMJ67"/>
      <c r="AMK67"/>
      <c r="AML67"/>
      <c r="AMM67"/>
      <c r="AMN67"/>
      <c r="AMO67"/>
      <c r="AMP67"/>
      <c r="AMQ67"/>
      <c r="AMR67"/>
      <c r="AMS67"/>
      <c r="AMT67"/>
      <c r="AMU67"/>
      <c r="AMV67"/>
      <c r="AMW67"/>
      <c r="AMX67"/>
      <c r="AMY67"/>
      <c r="AMZ67"/>
      <c r="ANA67"/>
      <c r="ANB67"/>
      <c r="ANC67"/>
      <c r="AND67"/>
      <c r="ANE67"/>
      <c r="ANF67"/>
      <c r="ANG67"/>
      <c r="ANH67"/>
      <c r="ANI67"/>
      <c r="ANJ67"/>
      <c r="ANK67"/>
      <c r="ANL67"/>
      <c r="ANM67"/>
      <c r="ANN67"/>
      <c r="ANO67"/>
      <c r="ANP67"/>
      <c r="ANQ67"/>
      <c r="ANR67"/>
      <c r="ANS67"/>
      <c r="ANT67"/>
      <c r="ANU67"/>
      <c r="ANV67"/>
      <c r="ANW67"/>
      <c r="ANX67"/>
      <c r="ANY67"/>
      <c r="ANZ67"/>
      <c r="AOA67"/>
      <c r="AOB67"/>
      <c r="AOC67"/>
      <c r="AOD67"/>
      <c r="AOE67"/>
      <c r="AOF67"/>
      <c r="AOG67"/>
      <c r="AOH67"/>
      <c r="AOI67"/>
      <c r="AOJ67"/>
      <c r="AOK67"/>
      <c r="AOL67"/>
      <c r="AOM67"/>
      <c r="AON67"/>
      <c r="AOO67"/>
      <c r="AOP67"/>
      <c r="AOQ67"/>
      <c r="AOR67"/>
      <c r="AOS67"/>
      <c r="AOT67"/>
      <c r="AOU67"/>
      <c r="AOV67"/>
      <c r="AOW67"/>
      <c r="AOX67"/>
      <c r="AOY67"/>
      <c r="AOZ67"/>
      <c r="APA67"/>
      <c r="APB67"/>
      <c r="APC67"/>
      <c r="APD67"/>
      <c r="APE67"/>
      <c r="APF67"/>
      <c r="APG67"/>
      <c r="APH67"/>
      <c r="API67"/>
      <c r="APJ67"/>
      <c r="APK67"/>
      <c r="APL67"/>
      <c r="APM67"/>
      <c r="APN67"/>
      <c r="APO67"/>
      <c r="APP67"/>
      <c r="APQ67"/>
      <c r="APR67"/>
      <c r="APS67"/>
      <c r="APT67"/>
      <c r="APU67"/>
      <c r="APV67"/>
      <c r="APW67"/>
      <c r="APX67"/>
      <c r="APY67"/>
      <c r="APZ67"/>
      <c r="AQA67"/>
      <c r="AQB67"/>
      <c r="AQC67"/>
      <c r="AQD67"/>
      <c r="AQE67"/>
      <c r="AQF67"/>
      <c r="AQG67"/>
      <c r="AQH67"/>
      <c r="AQI67"/>
      <c r="AQJ67"/>
      <c r="AQK67"/>
      <c r="AQL67"/>
      <c r="AQM67"/>
      <c r="AQN67"/>
      <c r="AQO67"/>
      <c r="AQP67"/>
      <c r="AQQ67"/>
      <c r="AQR67"/>
      <c r="AQS67"/>
      <c r="AQT67"/>
      <c r="AQU67"/>
      <c r="AQV67"/>
      <c r="AQW67"/>
      <c r="AQX67"/>
      <c r="AQY67"/>
      <c r="AQZ67"/>
      <c r="ARA67"/>
      <c r="ARB67"/>
      <c r="ARC67"/>
      <c r="ARD67"/>
      <c r="ARE67"/>
      <c r="ARF67"/>
      <c r="ARG67"/>
      <c r="ARH67"/>
      <c r="ARI67"/>
      <c r="ARJ67"/>
      <c r="ARK67"/>
      <c r="ARL67"/>
      <c r="ARM67"/>
      <c r="ARN67"/>
      <c r="ARO67"/>
      <c r="ARP67"/>
      <c r="ARQ67"/>
      <c r="ARR67"/>
      <c r="ARS67"/>
      <c r="ART67"/>
      <c r="ARU67"/>
      <c r="ARV67"/>
      <c r="ARW67"/>
      <c r="ARX67"/>
      <c r="ARY67"/>
      <c r="ARZ67"/>
      <c r="ASA67"/>
      <c r="ASB67"/>
      <c r="ASC67"/>
      <c r="ASD67"/>
      <c r="ASE67"/>
      <c r="ASF67"/>
      <c r="ASG67"/>
      <c r="ASH67"/>
      <c r="ASI67"/>
      <c r="ASJ67"/>
      <c r="ASK67"/>
      <c r="ASL67"/>
      <c r="ASM67"/>
      <c r="ASN67"/>
      <c r="ASO67"/>
      <c r="ASP67"/>
      <c r="ASQ67"/>
      <c r="ASR67"/>
      <c r="ASS67"/>
      <c r="AST67"/>
      <c r="ASU67"/>
      <c r="ASV67"/>
      <c r="ASW67"/>
      <c r="ASX67"/>
      <c r="ASY67"/>
      <c r="ASZ67"/>
      <c r="ATA67"/>
      <c r="ATB67"/>
      <c r="ATC67"/>
      <c r="ATD67"/>
      <c r="ATE67"/>
      <c r="ATF67"/>
      <c r="ATG67"/>
      <c r="ATH67"/>
      <c r="ATI67"/>
      <c r="ATJ67"/>
      <c r="ATK67"/>
      <c r="ATL67"/>
      <c r="ATM67"/>
      <c r="ATN67"/>
      <c r="ATO67"/>
      <c r="ATP67"/>
      <c r="ATQ67"/>
      <c r="ATR67"/>
      <c r="ATS67"/>
      <c r="ATT67"/>
      <c r="ATU67"/>
      <c r="ATV67"/>
      <c r="ATW67"/>
      <c r="ATX67"/>
      <c r="ATY67"/>
      <c r="ATZ67"/>
      <c r="AUA67"/>
      <c r="AUB67"/>
      <c r="AUC67"/>
      <c r="AUD67"/>
      <c r="AUE67"/>
      <c r="AUF67"/>
      <c r="AUG67"/>
      <c r="AUH67"/>
      <c r="AUI67"/>
      <c r="AUJ67"/>
      <c r="AUK67"/>
      <c r="AUL67"/>
      <c r="AUM67"/>
      <c r="AUN67"/>
      <c r="AUO67"/>
      <c r="AUP67"/>
      <c r="AUQ67"/>
      <c r="AUR67"/>
      <c r="AUS67"/>
      <c r="AUT67"/>
      <c r="AUU67"/>
      <c r="AUV67"/>
      <c r="AUW67"/>
      <c r="AUX67"/>
      <c r="AUY67"/>
      <c r="AUZ67"/>
      <c r="AVA67"/>
      <c r="AVB67"/>
      <c r="AVC67"/>
      <c r="AVD67"/>
      <c r="AVE67"/>
      <c r="AVF67"/>
      <c r="AVG67"/>
      <c r="AVH67"/>
      <c r="AVI67"/>
      <c r="AVJ67"/>
      <c r="AVK67"/>
      <c r="AVL67"/>
      <c r="AVM67"/>
      <c r="AVN67"/>
      <c r="AVO67"/>
      <c r="AVP67"/>
      <c r="AVQ67"/>
      <c r="AVR67"/>
      <c r="AVS67"/>
      <c r="AVT67"/>
      <c r="AVU67"/>
      <c r="AVV67"/>
      <c r="AVW67"/>
      <c r="AVX67"/>
      <c r="AVY67"/>
      <c r="AVZ67"/>
      <c r="AWA67"/>
      <c r="AWB67"/>
      <c r="AWC67"/>
      <c r="AWD67"/>
      <c r="AWE67"/>
      <c r="AWF67"/>
      <c r="AWG67"/>
      <c r="AWH67"/>
      <c r="AWI67"/>
      <c r="AWJ67"/>
      <c r="AWK67"/>
      <c r="AWL67"/>
      <c r="AWM67"/>
      <c r="AWN67"/>
      <c r="AWO67"/>
      <c r="AWP67"/>
      <c r="AWQ67"/>
      <c r="AWR67"/>
      <c r="AWS67"/>
      <c r="AWT67"/>
      <c r="AWU67"/>
      <c r="AWV67"/>
      <c r="AWW67"/>
      <c r="AWX67"/>
      <c r="AWY67"/>
      <c r="AWZ67"/>
      <c r="AXA67"/>
      <c r="AXB67"/>
      <c r="AXC67"/>
      <c r="AXD67"/>
      <c r="AXE67"/>
      <c r="AXF67"/>
      <c r="AXG67"/>
      <c r="AXH67"/>
      <c r="AXI67"/>
      <c r="AXJ67"/>
      <c r="AXK67"/>
      <c r="AXL67"/>
      <c r="AXM67"/>
      <c r="AXN67"/>
      <c r="AXO67"/>
      <c r="AXP67"/>
      <c r="AXQ67"/>
      <c r="AXR67"/>
      <c r="AXS67"/>
      <c r="AXT67"/>
      <c r="AXU67"/>
      <c r="AXV67"/>
      <c r="AXW67"/>
      <c r="AXX67"/>
      <c r="AXY67"/>
      <c r="AXZ67"/>
      <c r="AYA67"/>
      <c r="AYB67"/>
      <c r="AYC67"/>
      <c r="AYD67"/>
      <c r="AYE67"/>
      <c r="AYF67"/>
      <c r="AYG67"/>
      <c r="AYH67"/>
      <c r="AYI67"/>
      <c r="AYJ67"/>
      <c r="AYK67"/>
      <c r="AYL67"/>
      <c r="AYM67"/>
      <c r="AYN67"/>
      <c r="AYO67"/>
      <c r="AYP67"/>
      <c r="AYQ67"/>
      <c r="AYR67"/>
      <c r="AYS67"/>
      <c r="AYT67"/>
      <c r="AYU67"/>
      <c r="AYV67"/>
      <c r="AYW67"/>
      <c r="AYX67"/>
      <c r="AYY67"/>
      <c r="AYZ67"/>
      <c r="AZA67"/>
      <c r="AZB67"/>
      <c r="AZC67"/>
      <c r="AZD67"/>
      <c r="AZE67"/>
      <c r="AZF67"/>
      <c r="AZG67"/>
      <c r="AZH67"/>
      <c r="AZI67"/>
      <c r="AZJ67"/>
      <c r="AZK67"/>
      <c r="AZL67"/>
      <c r="AZM67"/>
      <c r="AZN67"/>
      <c r="AZO67"/>
      <c r="AZP67"/>
      <c r="AZQ67"/>
      <c r="AZR67"/>
      <c r="AZS67"/>
      <c r="AZT67"/>
      <c r="AZU67"/>
      <c r="AZV67"/>
      <c r="AZW67"/>
      <c r="AZX67"/>
      <c r="AZY67"/>
      <c r="AZZ67"/>
      <c r="BAA67"/>
      <c r="BAB67"/>
      <c r="BAC67"/>
      <c r="BAD67"/>
      <c r="BAE67"/>
      <c r="BAF67"/>
      <c r="BAG67"/>
      <c r="BAH67"/>
      <c r="BAI67"/>
      <c r="BAJ67"/>
      <c r="BAK67"/>
      <c r="BAL67"/>
      <c r="BAM67"/>
      <c r="BAN67"/>
      <c r="BAO67"/>
      <c r="BAP67"/>
      <c r="BAQ67"/>
      <c r="BAR67"/>
      <c r="BAS67"/>
      <c r="BAT67"/>
      <c r="BAU67"/>
      <c r="BAV67"/>
      <c r="BAW67"/>
      <c r="BAX67"/>
      <c r="BAY67"/>
      <c r="BAZ67"/>
      <c r="BBA67"/>
      <c r="BBB67"/>
      <c r="BBC67"/>
      <c r="BBD67"/>
      <c r="BBE67"/>
      <c r="BBF67"/>
      <c r="BBG67"/>
      <c r="BBH67"/>
      <c r="BBI67"/>
      <c r="BBJ67"/>
      <c r="BBK67"/>
      <c r="BBL67"/>
      <c r="BBM67"/>
      <c r="BBN67"/>
      <c r="BBO67"/>
      <c r="BBP67"/>
      <c r="BBQ67"/>
      <c r="BBR67"/>
      <c r="BBS67"/>
      <c r="BBT67"/>
      <c r="BBU67"/>
      <c r="BBV67"/>
      <c r="BBW67"/>
      <c r="BBX67"/>
      <c r="BBY67"/>
      <c r="BBZ67"/>
      <c r="BCA67"/>
      <c r="BCB67"/>
      <c r="BCC67"/>
      <c r="BCD67"/>
      <c r="BCE67"/>
      <c r="BCF67"/>
      <c r="BCG67"/>
      <c r="BCH67"/>
      <c r="BCI67"/>
      <c r="BCJ67"/>
      <c r="BCK67"/>
      <c r="BCL67"/>
      <c r="BCM67"/>
      <c r="BCN67"/>
      <c r="BCO67"/>
      <c r="BCP67"/>
      <c r="BCQ67"/>
      <c r="BCR67"/>
      <c r="BCS67"/>
      <c r="BCT67"/>
      <c r="BCU67"/>
      <c r="BCV67"/>
      <c r="BCW67"/>
      <c r="BCX67"/>
      <c r="BCY67"/>
      <c r="BCZ67"/>
      <c r="BDA67"/>
      <c r="BDB67"/>
      <c r="BDC67"/>
      <c r="BDD67"/>
      <c r="BDE67"/>
      <c r="BDF67"/>
      <c r="BDG67"/>
      <c r="BDH67"/>
      <c r="BDI67"/>
      <c r="BDJ67"/>
      <c r="BDK67"/>
      <c r="BDL67"/>
      <c r="BDM67"/>
      <c r="BDN67"/>
      <c r="BDO67"/>
      <c r="BDP67"/>
      <c r="BDQ67"/>
      <c r="BDR67"/>
      <c r="BDS67"/>
      <c r="BDT67"/>
      <c r="BDU67"/>
      <c r="BDV67"/>
      <c r="BDW67"/>
      <c r="BDX67"/>
      <c r="BDY67"/>
      <c r="BDZ67"/>
      <c r="BEA67"/>
      <c r="BEB67"/>
      <c r="BEC67"/>
      <c r="BED67"/>
      <c r="BEE67"/>
      <c r="BEF67"/>
      <c r="BEG67"/>
      <c r="BEH67"/>
      <c r="BEI67"/>
      <c r="BEJ67"/>
      <c r="BEK67"/>
      <c r="BEL67"/>
      <c r="BEM67"/>
      <c r="BEN67"/>
      <c r="BEO67"/>
      <c r="BEP67"/>
      <c r="BEQ67"/>
      <c r="BER67"/>
      <c r="BES67"/>
      <c r="BET67"/>
      <c r="BEU67"/>
      <c r="BEV67"/>
      <c r="BEW67"/>
      <c r="BEX67"/>
      <c r="BEY67"/>
      <c r="BEZ67"/>
      <c r="BFA67"/>
      <c r="BFB67"/>
      <c r="BFC67"/>
      <c r="BFD67"/>
      <c r="BFE67"/>
      <c r="BFF67"/>
      <c r="BFG67"/>
      <c r="BFH67"/>
      <c r="BFI67"/>
      <c r="BFJ67"/>
      <c r="BFK67"/>
      <c r="BFL67"/>
      <c r="BFM67"/>
      <c r="BFN67"/>
      <c r="BFO67"/>
      <c r="BFP67"/>
      <c r="BFQ67"/>
      <c r="BFR67"/>
      <c r="BFS67"/>
      <c r="BFT67"/>
      <c r="BFU67"/>
      <c r="BFV67"/>
      <c r="BFW67"/>
      <c r="BFX67"/>
      <c r="BFY67"/>
      <c r="BFZ67"/>
      <c r="BGA67"/>
      <c r="BGB67"/>
      <c r="BGC67"/>
      <c r="BGD67"/>
      <c r="BGE67"/>
      <c r="BGF67"/>
      <c r="BGG67"/>
      <c r="BGH67"/>
      <c r="BGI67"/>
      <c r="BGJ67"/>
      <c r="BGK67"/>
      <c r="BGL67"/>
      <c r="BGM67"/>
      <c r="BGN67"/>
      <c r="BGO67"/>
      <c r="BGP67"/>
      <c r="BGQ67"/>
      <c r="BGR67"/>
      <c r="BGS67"/>
      <c r="BGT67"/>
      <c r="BGU67"/>
      <c r="BGV67"/>
      <c r="BGW67"/>
      <c r="BGX67"/>
      <c r="BGY67"/>
      <c r="BGZ67"/>
      <c r="BHA67"/>
      <c r="BHB67"/>
      <c r="BHC67"/>
      <c r="BHD67"/>
      <c r="BHE67"/>
      <c r="BHF67"/>
      <c r="BHG67"/>
      <c r="BHH67"/>
      <c r="BHI67"/>
      <c r="BHJ67"/>
      <c r="BHK67"/>
      <c r="BHL67"/>
      <c r="BHM67"/>
      <c r="BHN67"/>
      <c r="BHO67"/>
      <c r="BHP67"/>
      <c r="BHQ67"/>
      <c r="BHR67"/>
      <c r="BHS67"/>
      <c r="BHT67"/>
      <c r="BHU67"/>
      <c r="BHV67"/>
      <c r="BHW67"/>
      <c r="BHX67"/>
      <c r="BHY67"/>
      <c r="BHZ67"/>
      <c r="BIA67"/>
      <c r="BIB67"/>
      <c r="BIC67"/>
      <c r="BID67"/>
      <c r="BIE67"/>
      <c r="BIF67"/>
      <c r="BIG67"/>
      <c r="BIH67"/>
      <c r="BII67"/>
      <c r="BIJ67"/>
      <c r="BIK67"/>
      <c r="BIL67"/>
      <c r="BIM67"/>
      <c r="BIN67"/>
      <c r="BIO67"/>
      <c r="BIP67"/>
      <c r="BIQ67"/>
    </row>
    <row r="68" spans="1:1603" s="28" customFormat="1" ht="54" customHeight="1" x14ac:dyDescent="0.2">
      <c r="A68" s="20" t="s">
        <v>371</v>
      </c>
      <c r="B68" s="81" t="s">
        <v>48</v>
      </c>
      <c r="C68" s="6" t="s">
        <v>49</v>
      </c>
      <c r="D68" s="6" t="s">
        <v>50</v>
      </c>
      <c r="E68" s="8" t="s">
        <v>372</v>
      </c>
      <c r="F68" s="109" t="s">
        <v>373</v>
      </c>
      <c r="G68" s="23">
        <v>210</v>
      </c>
      <c r="H68" s="41">
        <v>44111</v>
      </c>
      <c r="I68" s="8">
        <v>200</v>
      </c>
      <c r="J68" s="41">
        <v>44114</v>
      </c>
      <c r="K68" s="24">
        <v>7583730</v>
      </c>
      <c r="L68" s="24">
        <v>3791865</v>
      </c>
      <c r="M68" s="41">
        <v>44114</v>
      </c>
      <c r="N68" s="41">
        <v>44114</v>
      </c>
      <c r="O68" s="82">
        <v>44195</v>
      </c>
      <c r="P68" s="36" t="s">
        <v>374</v>
      </c>
      <c r="Q68" s="77">
        <v>44174</v>
      </c>
      <c r="R68" s="8">
        <v>251</v>
      </c>
      <c r="S68" s="77">
        <v>44174</v>
      </c>
      <c r="T68" s="8">
        <v>244</v>
      </c>
      <c r="U68" s="77">
        <v>44174</v>
      </c>
      <c r="V68" s="8"/>
      <c r="W68" s="8"/>
      <c r="X68" s="8"/>
      <c r="Y68" s="8"/>
      <c r="Z68" s="8"/>
      <c r="AA68" s="8"/>
      <c r="AB68" s="8"/>
      <c r="AC68" s="18" t="s">
        <v>375</v>
      </c>
      <c r="AD68" s="18"/>
      <c r="AE68" s="7"/>
      <c r="AF68" s="7"/>
      <c r="AG68" s="40"/>
      <c r="AH68" s="24">
        <v>2654305</v>
      </c>
      <c r="AI68" s="102"/>
      <c r="AJ68" s="24">
        <f t="shared" si="5"/>
        <v>10238035</v>
      </c>
      <c r="AK68" s="43">
        <f>+Tabla2[[#This Row],[VALOR TOTAL DE CONTRATACIÓN]]+Tabla2[[#This Row],[VALOR ADICIÓN NO. 1]]+Tabla2[[#This Row],[VALOR ADICIÓN NO.2]]</f>
        <v>10238035</v>
      </c>
      <c r="AL68" s="6" t="s">
        <v>183</v>
      </c>
      <c r="AM68" s="6"/>
      <c r="AN68" s="11"/>
      <c r="AO68" s="6" t="s">
        <v>352</v>
      </c>
      <c r="AP68" s="6" t="s">
        <v>376</v>
      </c>
      <c r="AQ68" s="6" t="s">
        <v>58</v>
      </c>
      <c r="AR68" s="54" t="s">
        <v>377</v>
      </c>
      <c r="AS68" s="23" t="s">
        <v>201</v>
      </c>
      <c r="AT68" s="24">
        <v>81</v>
      </c>
      <c r="ZC68"/>
      <c r="ZD68"/>
      <c r="ZE68"/>
      <c r="ZF68"/>
      <c r="ZG68"/>
      <c r="ZH68"/>
      <c r="ZI68"/>
      <c r="ZJ68"/>
      <c r="ZK68"/>
      <c r="ZL68"/>
      <c r="ZM68"/>
      <c r="ZN68"/>
      <c r="ZO68"/>
      <c r="ZP68"/>
      <c r="ZQ68"/>
      <c r="ZR68"/>
      <c r="ZS68"/>
      <c r="ZT68"/>
      <c r="ZU68"/>
      <c r="ZV68"/>
      <c r="ZW68"/>
      <c r="ZX68"/>
      <c r="ZY68"/>
      <c r="ZZ68"/>
      <c r="AAA68"/>
      <c r="AAB68"/>
      <c r="AAC68"/>
      <c r="AAD68"/>
      <c r="AAE68"/>
      <c r="AAF68"/>
      <c r="AAG68"/>
      <c r="AAH68"/>
      <c r="AAI68"/>
      <c r="AAJ68"/>
      <c r="AAK68"/>
      <c r="AAL68"/>
      <c r="AAM68"/>
      <c r="AAN68"/>
      <c r="AAO68"/>
      <c r="AAP68"/>
      <c r="AAQ68"/>
      <c r="AAR68"/>
      <c r="AAS68"/>
      <c r="AAT68"/>
      <c r="AAU68"/>
      <c r="AAV68"/>
      <c r="AAW68"/>
      <c r="AAX68"/>
      <c r="AAY68"/>
      <c r="AAZ68"/>
      <c r="ABA68"/>
      <c r="ABB68"/>
      <c r="ABC68"/>
      <c r="ABD68"/>
      <c r="ABE68"/>
      <c r="ABF68"/>
      <c r="ABG68"/>
      <c r="ABH68"/>
      <c r="ABI68"/>
      <c r="ABJ68"/>
      <c r="ABK68"/>
      <c r="ABL68"/>
      <c r="ABM68"/>
      <c r="ABN68"/>
      <c r="ABO68"/>
      <c r="ABP68"/>
      <c r="ABQ68"/>
      <c r="ABR68"/>
      <c r="ABS68"/>
      <c r="ABT68"/>
      <c r="ABU68"/>
      <c r="ABV68"/>
      <c r="ABW68"/>
      <c r="ABX68"/>
      <c r="ABY68"/>
      <c r="ABZ68"/>
      <c r="ACA68"/>
      <c r="ACB68"/>
      <c r="ACC68"/>
      <c r="ACD68"/>
      <c r="ACE68"/>
      <c r="ACF68"/>
      <c r="ACG68"/>
      <c r="ACH68"/>
      <c r="ACI68"/>
      <c r="ACJ68"/>
      <c r="ACK68"/>
      <c r="ACL68"/>
      <c r="ACM68"/>
      <c r="ACN68"/>
      <c r="ACO68"/>
      <c r="ACP68"/>
      <c r="ACQ68"/>
      <c r="ACR68"/>
      <c r="ACS68"/>
      <c r="ACT68"/>
      <c r="ACU68"/>
      <c r="ACV68"/>
      <c r="ACW68"/>
      <c r="ACX68"/>
      <c r="ACY68"/>
      <c r="ACZ68"/>
      <c r="ADA68"/>
      <c r="ADB68"/>
      <c r="ADC68"/>
      <c r="ADD68"/>
      <c r="ADE68"/>
      <c r="ADF68"/>
      <c r="ADG68"/>
      <c r="ADH68"/>
      <c r="ADI68"/>
      <c r="ADJ68"/>
      <c r="ADK68"/>
      <c r="ADL68"/>
      <c r="ADM68"/>
      <c r="ADN68"/>
      <c r="ADO68"/>
      <c r="ADP68"/>
      <c r="ADQ68"/>
      <c r="ADR68"/>
      <c r="ADS68"/>
      <c r="ADT68"/>
      <c r="ADU68"/>
      <c r="ADV68"/>
      <c r="ADW68"/>
      <c r="ADX68"/>
      <c r="ADY68"/>
      <c r="ADZ68"/>
      <c r="AEA68"/>
      <c r="AEB68"/>
      <c r="AEC68"/>
      <c r="AED68"/>
      <c r="AEE68"/>
      <c r="AEF68"/>
      <c r="AEG68"/>
      <c r="AEH68"/>
      <c r="AEI68"/>
      <c r="AEJ68"/>
      <c r="AEK68"/>
      <c r="AEL68"/>
      <c r="AEM68"/>
      <c r="AEN68"/>
      <c r="AEO68"/>
      <c r="AEP68"/>
      <c r="AEQ68"/>
      <c r="AER68"/>
      <c r="AES68"/>
      <c r="AET68"/>
      <c r="AEU68"/>
      <c r="AEV68"/>
      <c r="AEW68"/>
      <c r="AEX68"/>
      <c r="AEY68"/>
      <c r="AEZ68"/>
      <c r="AFA68"/>
      <c r="AFB68"/>
      <c r="AFC68"/>
      <c r="AFD68"/>
      <c r="AFE68"/>
      <c r="AFF68"/>
      <c r="AFG68"/>
      <c r="AFH68"/>
      <c r="AFI68"/>
      <c r="AFJ68"/>
      <c r="AFK68"/>
      <c r="AFL68"/>
      <c r="AFM68"/>
      <c r="AFN68"/>
      <c r="AFO68"/>
      <c r="AFP68"/>
      <c r="AFQ68"/>
      <c r="AFR68"/>
      <c r="AFS68"/>
      <c r="AFT68"/>
      <c r="AFU68"/>
      <c r="AFV68"/>
      <c r="AFW68"/>
      <c r="AFX68"/>
      <c r="AFY68"/>
      <c r="AFZ68"/>
      <c r="AGA68"/>
      <c r="AGB68"/>
      <c r="AGC68"/>
      <c r="AGD68"/>
      <c r="AGE68"/>
      <c r="AGF68"/>
      <c r="AGG68"/>
      <c r="AGH68"/>
      <c r="AGI68"/>
      <c r="AGJ68"/>
      <c r="AGK68"/>
      <c r="AGL68"/>
      <c r="AGM68"/>
      <c r="AGN68"/>
      <c r="AGO68"/>
      <c r="AGP68"/>
      <c r="AGQ68"/>
      <c r="AGR68"/>
      <c r="AGS68"/>
      <c r="AGT68"/>
      <c r="AGU68"/>
      <c r="AGV68"/>
      <c r="AGW68"/>
      <c r="AGX68"/>
      <c r="AGY68"/>
      <c r="AGZ68"/>
      <c r="AHA68"/>
      <c r="AHB68"/>
      <c r="AHC68"/>
      <c r="AHD68"/>
      <c r="AHE68"/>
      <c r="AHF68"/>
      <c r="AHG68"/>
      <c r="AHH68"/>
      <c r="AHI68"/>
      <c r="AHJ68"/>
      <c r="AHK68"/>
      <c r="AHL68"/>
      <c r="AHM68"/>
      <c r="AHN68"/>
      <c r="AHO68"/>
      <c r="AHP68"/>
      <c r="AHQ68"/>
      <c r="AHR68"/>
      <c r="AHS68"/>
      <c r="AHT68"/>
      <c r="AHU68"/>
      <c r="AHV68"/>
      <c r="AHW68"/>
      <c r="AHX68"/>
      <c r="AHY68"/>
      <c r="AHZ68"/>
      <c r="AIA68"/>
      <c r="AIB68"/>
      <c r="AIC68"/>
      <c r="AID68"/>
      <c r="AIE68"/>
      <c r="AIF68"/>
      <c r="AIG68"/>
      <c r="AIH68"/>
      <c r="AII68"/>
      <c r="AIJ68"/>
      <c r="AIK68"/>
      <c r="AIL68"/>
      <c r="AIM68"/>
      <c r="AIN68"/>
      <c r="AIO68"/>
      <c r="AIP68"/>
      <c r="AIQ68"/>
      <c r="AIR68"/>
      <c r="AIS68"/>
      <c r="AIT68"/>
      <c r="AIU68"/>
      <c r="AIV68"/>
      <c r="AIW68"/>
      <c r="AIX68"/>
      <c r="AIY68"/>
      <c r="AIZ68"/>
      <c r="AJA68"/>
      <c r="AJB68"/>
      <c r="AJC68"/>
      <c r="AJD68"/>
      <c r="AJE68"/>
      <c r="AJF68"/>
      <c r="AJG68"/>
      <c r="AJH68"/>
      <c r="AJI68"/>
      <c r="AJJ68"/>
      <c r="AJK68"/>
      <c r="AJL68"/>
      <c r="AJM68"/>
      <c r="AJN68"/>
      <c r="AJO68"/>
      <c r="AJP68"/>
      <c r="AJQ68"/>
      <c r="AJR68"/>
      <c r="AJS68"/>
      <c r="AJT68"/>
      <c r="AJU68"/>
      <c r="AJV68"/>
      <c r="AJW68"/>
      <c r="AJX68"/>
      <c r="AJY68"/>
      <c r="AJZ68"/>
      <c r="AKA68"/>
      <c r="AKB68"/>
      <c r="AKC68"/>
      <c r="AKD68"/>
      <c r="AKE68"/>
      <c r="AKF68"/>
      <c r="AKG68"/>
      <c r="AKH68"/>
      <c r="AKI68"/>
      <c r="AKJ68"/>
      <c r="AKK68"/>
      <c r="AKL68"/>
      <c r="AKM68"/>
      <c r="AKN68"/>
      <c r="AKO68"/>
      <c r="AKP68"/>
      <c r="AKQ68"/>
      <c r="AKR68"/>
      <c r="AKS68"/>
      <c r="AKT68"/>
      <c r="AKU68"/>
      <c r="AKV68"/>
      <c r="AKW68"/>
      <c r="AKX68"/>
      <c r="AKY68"/>
      <c r="AKZ68"/>
      <c r="ALA68"/>
      <c r="ALB68"/>
      <c r="ALC68"/>
      <c r="ALD68"/>
      <c r="ALE68"/>
      <c r="ALF68"/>
      <c r="ALG68"/>
      <c r="ALH68"/>
      <c r="ALI68"/>
      <c r="ALJ68"/>
      <c r="ALK68"/>
      <c r="ALL68"/>
      <c r="ALM68"/>
      <c r="ALN68"/>
      <c r="ALO68"/>
      <c r="ALP68"/>
      <c r="ALQ68"/>
      <c r="ALR68"/>
      <c r="ALS68"/>
      <c r="ALT68"/>
      <c r="ALU68"/>
      <c r="ALV68"/>
      <c r="ALW68"/>
      <c r="ALX68"/>
      <c r="ALY68"/>
      <c r="ALZ68"/>
      <c r="AMA68"/>
      <c r="AMB68"/>
      <c r="AMC68"/>
      <c r="AMD68"/>
      <c r="AME68"/>
      <c r="AMF68"/>
      <c r="AMG68"/>
      <c r="AMH68"/>
      <c r="AMI68"/>
      <c r="AMJ68"/>
      <c r="AMK68"/>
      <c r="AML68"/>
      <c r="AMM68"/>
      <c r="AMN68"/>
      <c r="AMO68"/>
      <c r="AMP68"/>
      <c r="AMQ68"/>
      <c r="AMR68"/>
      <c r="AMS68"/>
      <c r="AMT68"/>
      <c r="AMU68"/>
      <c r="AMV68"/>
      <c r="AMW68"/>
      <c r="AMX68"/>
      <c r="AMY68"/>
      <c r="AMZ68"/>
      <c r="ANA68"/>
      <c r="ANB68"/>
      <c r="ANC68"/>
      <c r="AND68"/>
      <c r="ANE68"/>
      <c r="ANF68"/>
      <c r="ANG68"/>
      <c r="ANH68"/>
      <c r="ANI68"/>
      <c r="ANJ68"/>
      <c r="ANK68"/>
      <c r="ANL68"/>
      <c r="ANM68"/>
      <c r="ANN68"/>
      <c r="ANO68"/>
      <c r="ANP68"/>
      <c r="ANQ68"/>
      <c r="ANR68"/>
      <c r="ANS68"/>
      <c r="ANT68"/>
      <c r="ANU68"/>
      <c r="ANV68"/>
      <c r="ANW68"/>
      <c r="ANX68"/>
      <c r="ANY68"/>
      <c r="ANZ68"/>
      <c r="AOA68"/>
      <c r="AOB68"/>
      <c r="AOC68"/>
      <c r="AOD68"/>
      <c r="AOE68"/>
      <c r="AOF68"/>
      <c r="AOG68"/>
      <c r="AOH68"/>
      <c r="AOI68"/>
      <c r="AOJ68"/>
      <c r="AOK68"/>
      <c r="AOL68"/>
      <c r="AOM68"/>
      <c r="AON68"/>
      <c r="AOO68"/>
      <c r="AOP68"/>
      <c r="AOQ68"/>
      <c r="AOR68"/>
      <c r="AOS68"/>
      <c r="AOT68"/>
      <c r="AOU68"/>
      <c r="AOV68"/>
      <c r="AOW68"/>
      <c r="AOX68"/>
      <c r="AOY68"/>
      <c r="AOZ68"/>
      <c r="APA68"/>
      <c r="APB68"/>
      <c r="APC68"/>
      <c r="APD68"/>
      <c r="APE68"/>
      <c r="APF68"/>
      <c r="APG68"/>
      <c r="APH68"/>
      <c r="API68"/>
      <c r="APJ68"/>
      <c r="APK68"/>
      <c r="APL68"/>
      <c r="APM68"/>
      <c r="APN68"/>
      <c r="APO68"/>
      <c r="APP68"/>
      <c r="APQ68"/>
      <c r="APR68"/>
      <c r="APS68"/>
      <c r="APT68"/>
      <c r="APU68"/>
      <c r="APV68"/>
      <c r="APW68"/>
      <c r="APX68"/>
      <c r="APY68"/>
      <c r="APZ68"/>
      <c r="AQA68"/>
      <c r="AQB68"/>
      <c r="AQC68"/>
      <c r="AQD68"/>
      <c r="AQE68"/>
      <c r="AQF68"/>
      <c r="AQG68"/>
      <c r="AQH68"/>
      <c r="AQI68"/>
      <c r="AQJ68"/>
      <c r="AQK68"/>
      <c r="AQL68"/>
      <c r="AQM68"/>
      <c r="AQN68"/>
      <c r="AQO68"/>
      <c r="AQP68"/>
      <c r="AQQ68"/>
      <c r="AQR68"/>
      <c r="AQS68"/>
      <c r="AQT68"/>
      <c r="AQU68"/>
      <c r="AQV68"/>
      <c r="AQW68"/>
      <c r="AQX68"/>
      <c r="AQY68"/>
      <c r="AQZ68"/>
      <c r="ARA68"/>
      <c r="ARB68"/>
      <c r="ARC68"/>
      <c r="ARD68"/>
      <c r="ARE68"/>
      <c r="ARF68"/>
      <c r="ARG68"/>
      <c r="ARH68"/>
      <c r="ARI68"/>
      <c r="ARJ68"/>
      <c r="ARK68"/>
      <c r="ARL68"/>
      <c r="ARM68"/>
      <c r="ARN68"/>
      <c r="ARO68"/>
      <c r="ARP68"/>
      <c r="ARQ68"/>
      <c r="ARR68"/>
      <c r="ARS68"/>
      <c r="ART68"/>
      <c r="ARU68"/>
      <c r="ARV68"/>
      <c r="ARW68"/>
      <c r="ARX68"/>
      <c r="ARY68"/>
      <c r="ARZ68"/>
      <c r="ASA68"/>
      <c r="ASB68"/>
      <c r="ASC68"/>
      <c r="ASD68"/>
      <c r="ASE68"/>
      <c r="ASF68"/>
      <c r="ASG68"/>
      <c r="ASH68"/>
      <c r="ASI68"/>
      <c r="ASJ68"/>
      <c r="ASK68"/>
      <c r="ASL68"/>
      <c r="ASM68"/>
      <c r="ASN68"/>
      <c r="ASO68"/>
      <c r="ASP68"/>
      <c r="ASQ68"/>
      <c r="ASR68"/>
      <c r="ASS68"/>
      <c r="AST68"/>
      <c r="ASU68"/>
      <c r="ASV68"/>
      <c r="ASW68"/>
      <c r="ASX68"/>
      <c r="ASY68"/>
      <c r="ASZ68"/>
      <c r="ATA68"/>
      <c r="ATB68"/>
      <c r="ATC68"/>
      <c r="ATD68"/>
      <c r="ATE68"/>
      <c r="ATF68"/>
      <c r="ATG68"/>
      <c r="ATH68"/>
      <c r="ATI68"/>
      <c r="ATJ68"/>
      <c r="ATK68"/>
      <c r="ATL68"/>
      <c r="ATM68"/>
      <c r="ATN68"/>
      <c r="ATO68"/>
      <c r="ATP68"/>
      <c r="ATQ68"/>
      <c r="ATR68"/>
      <c r="ATS68"/>
      <c r="ATT68"/>
      <c r="ATU68"/>
      <c r="ATV68"/>
      <c r="ATW68"/>
      <c r="ATX68"/>
      <c r="ATY68"/>
      <c r="ATZ68"/>
      <c r="AUA68"/>
      <c r="AUB68"/>
      <c r="AUC68"/>
      <c r="AUD68"/>
      <c r="AUE68"/>
      <c r="AUF68"/>
      <c r="AUG68"/>
      <c r="AUH68"/>
      <c r="AUI68"/>
      <c r="AUJ68"/>
      <c r="AUK68"/>
      <c r="AUL68"/>
      <c r="AUM68"/>
      <c r="AUN68"/>
      <c r="AUO68"/>
      <c r="AUP68"/>
      <c r="AUQ68"/>
      <c r="AUR68"/>
      <c r="AUS68"/>
      <c r="AUT68"/>
      <c r="AUU68"/>
      <c r="AUV68"/>
      <c r="AUW68"/>
      <c r="AUX68"/>
      <c r="AUY68"/>
      <c r="AUZ68"/>
      <c r="AVA68"/>
      <c r="AVB68"/>
      <c r="AVC68"/>
      <c r="AVD68"/>
      <c r="AVE68"/>
      <c r="AVF68"/>
      <c r="AVG68"/>
      <c r="AVH68"/>
      <c r="AVI68"/>
      <c r="AVJ68"/>
      <c r="AVK68"/>
      <c r="AVL68"/>
      <c r="AVM68"/>
      <c r="AVN68"/>
      <c r="AVO68"/>
      <c r="AVP68"/>
      <c r="AVQ68"/>
      <c r="AVR68"/>
      <c r="AVS68"/>
      <c r="AVT68"/>
      <c r="AVU68"/>
      <c r="AVV68"/>
      <c r="AVW68"/>
      <c r="AVX68"/>
      <c r="AVY68"/>
      <c r="AVZ68"/>
      <c r="AWA68"/>
      <c r="AWB68"/>
      <c r="AWC68"/>
      <c r="AWD68"/>
      <c r="AWE68"/>
      <c r="AWF68"/>
      <c r="AWG68"/>
      <c r="AWH68"/>
      <c r="AWI68"/>
      <c r="AWJ68"/>
      <c r="AWK68"/>
      <c r="AWL68"/>
      <c r="AWM68"/>
      <c r="AWN68"/>
      <c r="AWO68"/>
      <c r="AWP68"/>
      <c r="AWQ68"/>
      <c r="AWR68"/>
      <c r="AWS68"/>
      <c r="AWT68"/>
      <c r="AWU68"/>
      <c r="AWV68"/>
      <c r="AWW68"/>
      <c r="AWX68"/>
      <c r="AWY68"/>
      <c r="AWZ68"/>
      <c r="AXA68"/>
      <c r="AXB68"/>
      <c r="AXC68"/>
      <c r="AXD68"/>
      <c r="AXE68"/>
      <c r="AXF68"/>
      <c r="AXG68"/>
      <c r="AXH68"/>
      <c r="AXI68"/>
      <c r="AXJ68"/>
      <c r="AXK68"/>
      <c r="AXL68"/>
      <c r="AXM68"/>
      <c r="AXN68"/>
      <c r="AXO68"/>
      <c r="AXP68"/>
      <c r="AXQ68"/>
      <c r="AXR68"/>
      <c r="AXS68"/>
      <c r="AXT68"/>
      <c r="AXU68"/>
      <c r="AXV68"/>
      <c r="AXW68"/>
      <c r="AXX68"/>
      <c r="AXY68"/>
      <c r="AXZ68"/>
      <c r="AYA68"/>
      <c r="AYB68"/>
      <c r="AYC68"/>
      <c r="AYD68"/>
      <c r="AYE68"/>
      <c r="AYF68"/>
      <c r="AYG68"/>
      <c r="AYH68"/>
      <c r="AYI68"/>
      <c r="AYJ68"/>
      <c r="AYK68"/>
      <c r="AYL68"/>
      <c r="AYM68"/>
      <c r="AYN68"/>
      <c r="AYO68"/>
      <c r="AYP68"/>
      <c r="AYQ68"/>
      <c r="AYR68"/>
      <c r="AYS68"/>
      <c r="AYT68"/>
      <c r="AYU68"/>
      <c r="AYV68"/>
      <c r="AYW68"/>
      <c r="AYX68"/>
      <c r="AYY68"/>
      <c r="AYZ68"/>
      <c r="AZA68"/>
      <c r="AZB68"/>
      <c r="AZC68"/>
      <c r="AZD68"/>
      <c r="AZE68"/>
      <c r="AZF68"/>
      <c r="AZG68"/>
      <c r="AZH68"/>
      <c r="AZI68"/>
      <c r="AZJ68"/>
      <c r="AZK68"/>
      <c r="AZL68"/>
      <c r="AZM68"/>
      <c r="AZN68"/>
      <c r="AZO68"/>
      <c r="AZP68"/>
      <c r="AZQ68"/>
      <c r="AZR68"/>
      <c r="AZS68"/>
      <c r="AZT68"/>
      <c r="AZU68"/>
      <c r="AZV68"/>
      <c r="AZW68"/>
      <c r="AZX68"/>
      <c r="AZY68"/>
      <c r="AZZ68"/>
      <c r="BAA68"/>
      <c r="BAB68"/>
      <c r="BAC68"/>
      <c r="BAD68"/>
      <c r="BAE68"/>
      <c r="BAF68"/>
      <c r="BAG68"/>
      <c r="BAH68"/>
      <c r="BAI68"/>
      <c r="BAJ68"/>
      <c r="BAK68"/>
      <c r="BAL68"/>
      <c r="BAM68"/>
      <c r="BAN68"/>
      <c r="BAO68"/>
      <c r="BAP68"/>
      <c r="BAQ68"/>
      <c r="BAR68"/>
      <c r="BAS68"/>
      <c r="BAT68"/>
      <c r="BAU68"/>
      <c r="BAV68"/>
      <c r="BAW68"/>
      <c r="BAX68"/>
      <c r="BAY68"/>
      <c r="BAZ68"/>
      <c r="BBA68"/>
      <c r="BBB68"/>
      <c r="BBC68"/>
      <c r="BBD68"/>
      <c r="BBE68"/>
      <c r="BBF68"/>
      <c r="BBG68"/>
      <c r="BBH68"/>
      <c r="BBI68"/>
      <c r="BBJ68"/>
      <c r="BBK68"/>
      <c r="BBL68"/>
      <c r="BBM68"/>
      <c r="BBN68"/>
      <c r="BBO68"/>
      <c r="BBP68"/>
      <c r="BBQ68"/>
      <c r="BBR68"/>
      <c r="BBS68"/>
      <c r="BBT68"/>
      <c r="BBU68"/>
      <c r="BBV68"/>
      <c r="BBW68"/>
      <c r="BBX68"/>
      <c r="BBY68"/>
      <c r="BBZ68"/>
      <c r="BCA68"/>
      <c r="BCB68"/>
      <c r="BCC68"/>
      <c r="BCD68"/>
      <c r="BCE68"/>
      <c r="BCF68"/>
      <c r="BCG68"/>
      <c r="BCH68"/>
      <c r="BCI68"/>
      <c r="BCJ68"/>
      <c r="BCK68"/>
      <c r="BCL68"/>
      <c r="BCM68"/>
      <c r="BCN68"/>
      <c r="BCO68"/>
      <c r="BCP68"/>
      <c r="BCQ68"/>
      <c r="BCR68"/>
      <c r="BCS68"/>
      <c r="BCT68"/>
      <c r="BCU68"/>
      <c r="BCV68"/>
      <c r="BCW68"/>
      <c r="BCX68"/>
      <c r="BCY68"/>
      <c r="BCZ68"/>
      <c r="BDA68"/>
      <c r="BDB68"/>
      <c r="BDC68"/>
      <c r="BDD68"/>
      <c r="BDE68"/>
      <c r="BDF68"/>
      <c r="BDG68"/>
      <c r="BDH68"/>
      <c r="BDI68"/>
      <c r="BDJ68"/>
      <c r="BDK68"/>
      <c r="BDL68"/>
      <c r="BDM68"/>
      <c r="BDN68"/>
      <c r="BDO68"/>
      <c r="BDP68"/>
      <c r="BDQ68"/>
      <c r="BDR68"/>
      <c r="BDS68"/>
      <c r="BDT68"/>
      <c r="BDU68"/>
      <c r="BDV68"/>
      <c r="BDW68"/>
      <c r="BDX68"/>
      <c r="BDY68"/>
      <c r="BDZ68"/>
      <c r="BEA68"/>
      <c r="BEB68"/>
      <c r="BEC68"/>
      <c r="BED68"/>
      <c r="BEE68"/>
      <c r="BEF68"/>
      <c r="BEG68"/>
      <c r="BEH68"/>
      <c r="BEI68"/>
      <c r="BEJ68"/>
      <c r="BEK68"/>
      <c r="BEL68"/>
      <c r="BEM68"/>
      <c r="BEN68"/>
      <c r="BEO68"/>
      <c r="BEP68"/>
      <c r="BEQ68"/>
      <c r="BER68"/>
      <c r="BES68"/>
      <c r="BET68"/>
      <c r="BEU68"/>
      <c r="BEV68"/>
      <c r="BEW68"/>
      <c r="BEX68"/>
      <c r="BEY68"/>
      <c r="BEZ68"/>
      <c r="BFA68"/>
      <c r="BFB68"/>
      <c r="BFC68"/>
      <c r="BFD68"/>
      <c r="BFE68"/>
      <c r="BFF68"/>
      <c r="BFG68"/>
      <c r="BFH68"/>
      <c r="BFI68"/>
      <c r="BFJ68"/>
      <c r="BFK68"/>
      <c r="BFL68"/>
      <c r="BFM68"/>
      <c r="BFN68"/>
      <c r="BFO68"/>
      <c r="BFP68"/>
      <c r="BFQ68"/>
      <c r="BFR68"/>
      <c r="BFS68"/>
      <c r="BFT68"/>
      <c r="BFU68"/>
      <c r="BFV68"/>
      <c r="BFW68"/>
      <c r="BFX68"/>
      <c r="BFY68"/>
      <c r="BFZ68"/>
      <c r="BGA68"/>
      <c r="BGB68"/>
      <c r="BGC68"/>
      <c r="BGD68"/>
      <c r="BGE68"/>
      <c r="BGF68"/>
      <c r="BGG68"/>
      <c r="BGH68"/>
      <c r="BGI68"/>
      <c r="BGJ68"/>
      <c r="BGK68"/>
      <c r="BGL68"/>
      <c r="BGM68"/>
      <c r="BGN68"/>
      <c r="BGO68"/>
      <c r="BGP68"/>
      <c r="BGQ68"/>
      <c r="BGR68"/>
      <c r="BGS68"/>
      <c r="BGT68"/>
      <c r="BGU68"/>
      <c r="BGV68"/>
      <c r="BGW68"/>
      <c r="BGX68"/>
      <c r="BGY68"/>
      <c r="BGZ68"/>
      <c r="BHA68"/>
      <c r="BHB68"/>
      <c r="BHC68"/>
      <c r="BHD68"/>
      <c r="BHE68"/>
      <c r="BHF68"/>
      <c r="BHG68"/>
      <c r="BHH68"/>
      <c r="BHI68"/>
      <c r="BHJ68"/>
      <c r="BHK68"/>
      <c r="BHL68"/>
      <c r="BHM68"/>
      <c r="BHN68"/>
      <c r="BHO68"/>
      <c r="BHP68"/>
      <c r="BHQ68"/>
      <c r="BHR68"/>
      <c r="BHS68"/>
      <c r="BHT68"/>
      <c r="BHU68"/>
      <c r="BHV68"/>
      <c r="BHW68"/>
      <c r="BHX68"/>
      <c r="BHY68"/>
      <c r="BHZ68"/>
      <c r="BIA68"/>
      <c r="BIB68"/>
      <c r="BIC68"/>
      <c r="BID68"/>
      <c r="BIE68"/>
      <c r="BIF68"/>
      <c r="BIG68"/>
      <c r="BIH68"/>
      <c r="BII68"/>
      <c r="BIJ68"/>
      <c r="BIK68"/>
      <c r="BIL68"/>
      <c r="BIM68"/>
      <c r="BIN68"/>
      <c r="BIO68"/>
      <c r="BIP68"/>
      <c r="BIQ68"/>
    </row>
    <row r="69" spans="1:1603" s="28" customFormat="1" ht="54" customHeight="1" x14ac:dyDescent="0.2">
      <c r="A69" s="20" t="s">
        <v>378</v>
      </c>
      <c r="B69" s="81" t="s">
        <v>48</v>
      </c>
      <c r="C69" s="6" t="s">
        <v>49</v>
      </c>
      <c r="D69" s="6" t="s">
        <v>62</v>
      </c>
      <c r="E69" s="8" t="s">
        <v>379</v>
      </c>
      <c r="F69" s="8" t="s">
        <v>380</v>
      </c>
      <c r="G69" s="23">
        <v>211</v>
      </c>
      <c r="H69" s="41">
        <v>44111</v>
      </c>
      <c r="I69" s="8">
        <v>203</v>
      </c>
      <c r="J69" s="41">
        <v>44118</v>
      </c>
      <c r="K69" s="24">
        <v>7583730</v>
      </c>
      <c r="L69" s="24">
        <v>3791865</v>
      </c>
      <c r="M69" s="41">
        <v>44118</v>
      </c>
      <c r="N69" s="82">
        <v>44119</v>
      </c>
      <c r="O69" s="82">
        <v>44195</v>
      </c>
      <c r="P69" s="36" t="s">
        <v>381</v>
      </c>
      <c r="Q69" s="77">
        <v>44176</v>
      </c>
      <c r="R69" s="8">
        <v>252</v>
      </c>
      <c r="S69" s="77">
        <v>44174</v>
      </c>
      <c r="T69" s="8">
        <v>247</v>
      </c>
      <c r="U69" s="77">
        <v>44176</v>
      </c>
      <c r="V69" s="8"/>
      <c r="W69" s="8"/>
      <c r="X69" s="8"/>
      <c r="Y69" s="8"/>
      <c r="Z69" s="8"/>
      <c r="AA69" s="8"/>
      <c r="AB69" s="8"/>
      <c r="AC69" s="18" t="s">
        <v>382</v>
      </c>
      <c r="AD69" s="18"/>
      <c r="AE69" s="7"/>
      <c r="AF69" s="7"/>
      <c r="AG69" s="40"/>
      <c r="AH69" s="24">
        <v>2022328</v>
      </c>
      <c r="AI69" s="102"/>
      <c r="AJ69" s="24">
        <f t="shared" si="5"/>
        <v>9606058</v>
      </c>
      <c r="AK69" s="43">
        <f>+Tabla2[[#This Row],[VALOR TOTAL DE CONTRATACIÓN]]+Tabla2[[#This Row],[VALOR ADICIÓN NO. 1]]+Tabla2[[#This Row],[VALOR ADICIÓN NO.2]]</f>
        <v>9606058</v>
      </c>
      <c r="AL69" s="6" t="s">
        <v>183</v>
      </c>
      <c r="AM69" s="6"/>
      <c r="AN69" s="11"/>
      <c r="AO69" s="6" t="s">
        <v>352</v>
      </c>
      <c r="AP69" s="6" t="s">
        <v>376</v>
      </c>
      <c r="AQ69" s="6" t="s">
        <v>58</v>
      </c>
      <c r="AR69" s="54" t="s">
        <v>383</v>
      </c>
      <c r="AS69" s="23" t="s">
        <v>201</v>
      </c>
      <c r="AT69" s="24">
        <v>76</v>
      </c>
      <c r="ZC69"/>
      <c r="ZD69"/>
      <c r="ZE69"/>
      <c r="ZF69"/>
      <c r="ZG69"/>
      <c r="ZH69"/>
      <c r="ZI69"/>
      <c r="ZJ69"/>
      <c r="ZK69"/>
      <c r="ZL69"/>
      <c r="ZM69"/>
      <c r="ZN69"/>
      <c r="ZO69"/>
      <c r="ZP69"/>
      <c r="ZQ69"/>
      <c r="ZR69"/>
      <c r="ZS69"/>
      <c r="ZT69"/>
      <c r="ZU69"/>
      <c r="ZV69"/>
      <c r="ZW69"/>
      <c r="ZX69"/>
      <c r="ZY69"/>
      <c r="ZZ69"/>
      <c r="AAA69"/>
      <c r="AAB69"/>
      <c r="AAC69"/>
      <c r="AAD69"/>
      <c r="AAE69"/>
      <c r="AAF69"/>
      <c r="AAG69"/>
      <c r="AAH69"/>
      <c r="AAI69"/>
      <c r="AAJ69"/>
      <c r="AAK69"/>
      <c r="AAL69"/>
      <c r="AAM69"/>
      <c r="AAN69"/>
      <c r="AAO69"/>
      <c r="AAP69"/>
      <c r="AAQ69"/>
      <c r="AAR69"/>
      <c r="AAS69"/>
      <c r="AAT69"/>
      <c r="AAU69"/>
      <c r="AAV69"/>
      <c r="AAW69"/>
      <c r="AAX69"/>
      <c r="AAY69"/>
      <c r="AAZ69"/>
      <c r="ABA69"/>
      <c r="ABB69"/>
      <c r="ABC69"/>
      <c r="ABD69"/>
      <c r="ABE69"/>
      <c r="ABF69"/>
      <c r="ABG69"/>
      <c r="ABH69"/>
      <c r="ABI69"/>
      <c r="ABJ69"/>
      <c r="ABK69"/>
      <c r="ABL69"/>
      <c r="ABM69"/>
      <c r="ABN69"/>
      <c r="ABO69"/>
      <c r="ABP69"/>
      <c r="ABQ69"/>
      <c r="ABR69"/>
      <c r="ABS69"/>
      <c r="ABT69"/>
      <c r="ABU69"/>
      <c r="ABV69"/>
      <c r="ABW69"/>
      <c r="ABX69"/>
      <c r="ABY69"/>
      <c r="ABZ69"/>
      <c r="ACA69"/>
      <c r="ACB69"/>
      <c r="ACC69"/>
      <c r="ACD69"/>
      <c r="ACE69"/>
      <c r="ACF69"/>
      <c r="ACG69"/>
      <c r="ACH69"/>
      <c r="ACI69"/>
      <c r="ACJ69"/>
      <c r="ACK69"/>
      <c r="ACL69"/>
      <c r="ACM69"/>
      <c r="ACN69"/>
      <c r="ACO69"/>
      <c r="ACP69"/>
      <c r="ACQ69"/>
      <c r="ACR69"/>
      <c r="ACS69"/>
      <c r="ACT69"/>
      <c r="ACU69"/>
      <c r="ACV69"/>
      <c r="ACW69"/>
      <c r="ACX69"/>
      <c r="ACY69"/>
      <c r="ACZ69"/>
      <c r="ADA69"/>
      <c r="ADB69"/>
      <c r="ADC69"/>
      <c r="ADD69"/>
      <c r="ADE69"/>
      <c r="ADF69"/>
      <c r="ADG69"/>
      <c r="ADH69"/>
      <c r="ADI69"/>
      <c r="ADJ69"/>
      <c r="ADK69"/>
      <c r="ADL69"/>
      <c r="ADM69"/>
      <c r="ADN69"/>
      <c r="ADO69"/>
      <c r="ADP69"/>
      <c r="ADQ69"/>
      <c r="ADR69"/>
      <c r="ADS69"/>
      <c r="ADT69"/>
      <c r="ADU69"/>
      <c r="ADV69"/>
      <c r="ADW69"/>
      <c r="ADX69"/>
      <c r="ADY69"/>
      <c r="ADZ69"/>
      <c r="AEA69"/>
      <c r="AEB69"/>
      <c r="AEC69"/>
      <c r="AED69"/>
      <c r="AEE69"/>
      <c r="AEF69"/>
      <c r="AEG69"/>
      <c r="AEH69"/>
      <c r="AEI69"/>
      <c r="AEJ69"/>
      <c r="AEK69"/>
      <c r="AEL69"/>
      <c r="AEM69"/>
      <c r="AEN69"/>
      <c r="AEO69"/>
      <c r="AEP69"/>
      <c r="AEQ69"/>
      <c r="AER69"/>
      <c r="AES69"/>
      <c r="AET69"/>
      <c r="AEU69"/>
      <c r="AEV69"/>
      <c r="AEW69"/>
      <c r="AEX69"/>
      <c r="AEY69"/>
      <c r="AEZ69"/>
      <c r="AFA69"/>
      <c r="AFB69"/>
      <c r="AFC69"/>
      <c r="AFD69"/>
      <c r="AFE69"/>
      <c r="AFF69"/>
      <c r="AFG69"/>
      <c r="AFH69"/>
      <c r="AFI69"/>
      <c r="AFJ69"/>
      <c r="AFK69"/>
      <c r="AFL69"/>
      <c r="AFM69"/>
      <c r="AFN69"/>
      <c r="AFO69"/>
      <c r="AFP69"/>
      <c r="AFQ69"/>
      <c r="AFR69"/>
      <c r="AFS69"/>
      <c r="AFT69"/>
      <c r="AFU69"/>
      <c r="AFV69"/>
      <c r="AFW69"/>
      <c r="AFX69"/>
      <c r="AFY69"/>
      <c r="AFZ69"/>
      <c r="AGA69"/>
      <c r="AGB69"/>
      <c r="AGC69"/>
      <c r="AGD69"/>
      <c r="AGE69"/>
      <c r="AGF69"/>
      <c r="AGG69"/>
      <c r="AGH69"/>
      <c r="AGI69"/>
      <c r="AGJ69"/>
      <c r="AGK69"/>
      <c r="AGL69"/>
      <c r="AGM69"/>
      <c r="AGN69"/>
      <c r="AGO69"/>
      <c r="AGP69"/>
      <c r="AGQ69"/>
      <c r="AGR69"/>
      <c r="AGS69"/>
      <c r="AGT69"/>
      <c r="AGU69"/>
      <c r="AGV69"/>
      <c r="AGW69"/>
      <c r="AGX69"/>
      <c r="AGY69"/>
      <c r="AGZ69"/>
      <c r="AHA69"/>
      <c r="AHB69"/>
      <c r="AHC69"/>
      <c r="AHD69"/>
      <c r="AHE69"/>
      <c r="AHF69"/>
      <c r="AHG69"/>
      <c r="AHH69"/>
      <c r="AHI69"/>
      <c r="AHJ69"/>
      <c r="AHK69"/>
      <c r="AHL69"/>
      <c r="AHM69"/>
      <c r="AHN69"/>
      <c r="AHO69"/>
      <c r="AHP69"/>
      <c r="AHQ69"/>
      <c r="AHR69"/>
      <c r="AHS69"/>
      <c r="AHT69"/>
      <c r="AHU69"/>
      <c r="AHV69"/>
      <c r="AHW69"/>
      <c r="AHX69"/>
      <c r="AHY69"/>
      <c r="AHZ69"/>
      <c r="AIA69"/>
      <c r="AIB69"/>
      <c r="AIC69"/>
      <c r="AID69"/>
      <c r="AIE69"/>
      <c r="AIF69"/>
      <c r="AIG69"/>
      <c r="AIH69"/>
      <c r="AII69"/>
      <c r="AIJ69"/>
      <c r="AIK69"/>
      <c r="AIL69"/>
      <c r="AIM69"/>
      <c r="AIN69"/>
      <c r="AIO69"/>
      <c r="AIP69"/>
      <c r="AIQ69"/>
      <c r="AIR69"/>
      <c r="AIS69"/>
      <c r="AIT69"/>
      <c r="AIU69"/>
      <c r="AIV69"/>
      <c r="AIW69"/>
      <c r="AIX69"/>
      <c r="AIY69"/>
      <c r="AIZ69"/>
      <c r="AJA69"/>
      <c r="AJB69"/>
      <c r="AJC69"/>
      <c r="AJD69"/>
      <c r="AJE69"/>
      <c r="AJF69"/>
      <c r="AJG69"/>
      <c r="AJH69"/>
      <c r="AJI69"/>
      <c r="AJJ69"/>
      <c r="AJK69"/>
      <c r="AJL69"/>
      <c r="AJM69"/>
      <c r="AJN69"/>
      <c r="AJO69"/>
      <c r="AJP69"/>
      <c r="AJQ69"/>
      <c r="AJR69"/>
      <c r="AJS69"/>
      <c r="AJT69"/>
      <c r="AJU69"/>
      <c r="AJV69"/>
      <c r="AJW69"/>
      <c r="AJX69"/>
      <c r="AJY69"/>
      <c r="AJZ69"/>
      <c r="AKA69"/>
      <c r="AKB69"/>
      <c r="AKC69"/>
      <c r="AKD69"/>
      <c r="AKE69"/>
      <c r="AKF69"/>
      <c r="AKG69"/>
      <c r="AKH69"/>
      <c r="AKI69"/>
      <c r="AKJ69"/>
      <c r="AKK69"/>
      <c r="AKL69"/>
      <c r="AKM69"/>
      <c r="AKN69"/>
      <c r="AKO69"/>
      <c r="AKP69"/>
      <c r="AKQ69"/>
      <c r="AKR69"/>
      <c r="AKS69"/>
      <c r="AKT69"/>
      <c r="AKU69"/>
      <c r="AKV69"/>
      <c r="AKW69"/>
      <c r="AKX69"/>
      <c r="AKY69"/>
      <c r="AKZ69"/>
      <c r="ALA69"/>
      <c r="ALB69"/>
      <c r="ALC69"/>
      <c r="ALD69"/>
      <c r="ALE69"/>
      <c r="ALF69"/>
      <c r="ALG69"/>
      <c r="ALH69"/>
      <c r="ALI69"/>
      <c r="ALJ69"/>
      <c r="ALK69"/>
      <c r="ALL69"/>
      <c r="ALM69"/>
      <c r="ALN69"/>
      <c r="ALO69"/>
      <c r="ALP69"/>
      <c r="ALQ69"/>
      <c r="ALR69"/>
      <c r="ALS69"/>
      <c r="ALT69"/>
      <c r="ALU69"/>
      <c r="ALV69"/>
      <c r="ALW69"/>
      <c r="ALX69"/>
      <c r="ALY69"/>
      <c r="ALZ69"/>
      <c r="AMA69"/>
      <c r="AMB69"/>
      <c r="AMC69"/>
      <c r="AMD69"/>
      <c r="AME69"/>
      <c r="AMF69"/>
      <c r="AMG69"/>
      <c r="AMH69"/>
      <c r="AMI69"/>
      <c r="AMJ69"/>
      <c r="AMK69"/>
      <c r="AML69"/>
      <c r="AMM69"/>
      <c r="AMN69"/>
      <c r="AMO69"/>
      <c r="AMP69"/>
      <c r="AMQ69"/>
      <c r="AMR69"/>
      <c r="AMS69"/>
      <c r="AMT69"/>
      <c r="AMU69"/>
      <c r="AMV69"/>
      <c r="AMW69"/>
      <c r="AMX69"/>
      <c r="AMY69"/>
      <c r="AMZ69"/>
      <c r="ANA69"/>
      <c r="ANB69"/>
      <c r="ANC69"/>
      <c r="AND69"/>
      <c r="ANE69"/>
      <c r="ANF69"/>
      <c r="ANG69"/>
      <c r="ANH69"/>
      <c r="ANI69"/>
      <c r="ANJ69"/>
      <c r="ANK69"/>
      <c r="ANL69"/>
      <c r="ANM69"/>
      <c r="ANN69"/>
      <c r="ANO69"/>
      <c r="ANP69"/>
      <c r="ANQ69"/>
      <c r="ANR69"/>
      <c r="ANS69"/>
      <c r="ANT69"/>
      <c r="ANU69"/>
      <c r="ANV69"/>
      <c r="ANW69"/>
      <c r="ANX69"/>
      <c r="ANY69"/>
      <c r="ANZ69"/>
      <c r="AOA69"/>
      <c r="AOB69"/>
      <c r="AOC69"/>
      <c r="AOD69"/>
      <c r="AOE69"/>
      <c r="AOF69"/>
      <c r="AOG69"/>
      <c r="AOH69"/>
      <c r="AOI69"/>
      <c r="AOJ69"/>
      <c r="AOK69"/>
      <c r="AOL69"/>
      <c r="AOM69"/>
      <c r="AON69"/>
      <c r="AOO69"/>
      <c r="AOP69"/>
      <c r="AOQ69"/>
      <c r="AOR69"/>
      <c r="AOS69"/>
      <c r="AOT69"/>
      <c r="AOU69"/>
      <c r="AOV69"/>
      <c r="AOW69"/>
      <c r="AOX69"/>
      <c r="AOY69"/>
      <c r="AOZ69"/>
      <c r="APA69"/>
      <c r="APB69"/>
      <c r="APC69"/>
      <c r="APD69"/>
      <c r="APE69"/>
      <c r="APF69"/>
      <c r="APG69"/>
      <c r="APH69"/>
      <c r="API69"/>
      <c r="APJ69"/>
      <c r="APK69"/>
      <c r="APL69"/>
      <c r="APM69"/>
      <c r="APN69"/>
      <c r="APO69"/>
      <c r="APP69"/>
      <c r="APQ69"/>
      <c r="APR69"/>
      <c r="APS69"/>
      <c r="APT69"/>
      <c r="APU69"/>
      <c r="APV69"/>
      <c r="APW69"/>
      <c r="APX69"/>
      <c r="APY69"/>
      <c r="APZ69"/>
      <c r="AQA69"/>
      <c r="AQB69"/>
      <c r="AQC69"/>
      <c r="AQD69"/>
      <c r="AQE69"/>
      <c r="AQF69"/>
      <c r="AQG69"/>
      <c r="AQH69"/>
      <c r="AQI69"/>
      <c r="AQJ69"/>
      <c r="AQK69"/>
      <c r="AQL69"/>
      <c r="AQM69"/>
      <c r="AQN69"/>
      <c r="AQO69"/>
      <c r="AQP69"/>
      <c r="AQQ69"/>
      <c r="AQR69"/>
      <c r="AQS69"/>
      <c r="AQT69"/>
      <c r="AQU69"/>
      <c r="AQV69"/>
      <c r="AQW69"/>
      <c r="AQX69"/>
      <c r="AQY69"/>
      <c r="AQZ69"/>
      <c r="ARA69"/>
      <c r="ARB69"/>
      <c r="ARC69"/>
      <c r="ARD69"/>
      <c r="ARE69"/>
      <c r="ARF69"/>
      <c r="ARG69"/>
      <c r="ARH69"/>
      <c r="ARI69"/>
      <c r="ARJ69"/>
      <c r="ARK69"/>
      <c r="ARL69"/>
      <c r="ARM69"/>
      <c r="ARN69"/>
      <c r="ARO69"/>
      <c r="ARP69"/>
      <c r="ARQ69"/>
      <c r="ARR69"/>
      <c r="ARS69"/>
      <c r="ART69"/>
      <c r="ARU69"/>
      <c r="ARV69"/>
      <c r="ARW69"/>
      <c r="ARX69"/>
      <c r="ARY69"/>
      <c r="ARZ69"/>
      <c r="ASA69"/>
      <c r="ASB69"/>
      <c r="ASC69"/>
      <c r="ASD69"/>
      <c r="ASE69"/>
      <c r="ASF69"/>
      <c r="ASG69"/>
      <c r="ASH69"/>
      <c r="ASI69"/>
      <c r="ASJ69"/>
      <c r="ASK69"/>
      <c r="ASL69"/>
      <c r="ASM69"/>
      <c r="ASN69"/>
      <c r="ASO69"/>
      <c r="ASP69"/>
      <c r="ASQ69"/>
      <c r="ASR69"/>
      <c r="ASS69"/>
      <c r="AST69"/>
      <c r="ASU69"/>
      <c r="ASV69"/>
      <c r="ASW69"/>
      <c r="ASX69"/>
      <c r="ASY69"/>
      <c r="ASZ69"/>
      <c r="ATA69"/>
      <c r="ATB69"/>
      <c r="ATC69"/>
      <c r="ATD69"/>
      <c r="ATE69"/>
      <c r="ATF69"/>
      <c r="ATG69"/>
      <c r="ATH69"/>
      <c r="ATI69"/>
      <c r="ATJ69"/>
      <c r="ATK69"/>
      <c r="ATL69"/>
      <c r="ATM69"/>
      <c r="ATN69"/>
      <c r="ATO69"/>
      <c r="ATP69"/>
      <c r="ATQ69"/>
      <c r="ATR69"/>
      <c r="ATS69"/>
      <c r="ATT69"/>
      <c r="ATU69"/>
      <c r="ATV69"/>
      <c r="ATW69"/>
      <c r="ATX69"/>
      <c r="ATY69"/>
      <c r="ATZ69"/>
      <c r="AUA69"/>
      <c r="AUB69"/>
      <c r="AUC69"/>
      <c r="AUD69"/>
      <c r="AUE69"/>
      <c r="AUF69"/>
      <c r="AUG69"/>
      <c r="AUH69"/>
      <c r="AUI69"/>
      <c r="AUJ69"/>
      <c r="AUK69"/>
      <c r="AUL69"/>
      <c r="AUM69"/>
      <c r="AUN69"/>
      <c r="AUO69"/>
      <c r="AUP69"/>
      <c r="AUQ69"/>
      <c r="AUR69"/>
      <c r="AUS69"/>
      <c r="AUT69"/>
      <c r="AUU69"/>
      <c r="AUV69"/>
      <c r="AUW69"/>
      <c r="AUX69"/>
      <c r="AUY69"/>
      <c r="AUZ69"/>
      <c r="AVA69"/>
      <c r="AVB69"/>
      <c r="AVC69"/>
      <c r="AVD69"/>
      <c r="AVE69"/>
      <c r="AVF69"/>
      <c r="AVG69"/>
      <c r="AVH69"/>
      <c r="AVI69"/>
      <c r="AVJ69"/>
      <c r="AVK69"/>
      <c r="AVL69"/>
      <c r="AVM69"/>
      <c r="AVN69"/>
      <c r="AVO69"/>
      <c r="AVP69"/>
      <c r="AVQ69"/>
      <c r="AVR69"/>
      <c r="AVS69"/>
      <c r="AVT69"/>
      <c r="AVU69"/>
      <c r="AVV69"/>
      <c r="AVW69"/>
      <c r="AVX69"/>
      <c r="AVY69"/>
      <c r="AVZ69"/>
      <c r="AWA69"/>
      <c r="AWB69"/>
      <c r="AWC69"/>
      <c r="AWD69"/>
      <c r="AWE69"/>
      <c r="AWF69"/>
      <c r="AWG69"/>
      <c r="AWH69"/>
      <c r="AWI69"/>
      <c r="AWJ69"/>
      <c r="AWK69"/>
      <c r="AWL69"/>
      <c r="AWM69"/>
      <c r="AWN69"/>
      <c r="AWO69"/>
      <c r="AWP69"/>
      <c r="AWQ69"/>
      <c r="AWR69"/>
      <c r="AWS69"/>
      <c r="AWT69"/>
      <c r="AWU69"/>
      <c r="AWV69"/>
      <c r="AWW69"/>
      <c r="AWX69"/>
      <c r="AWY69"/>
      <c r="AWZ69"/>
      <c r="AXA69"/>
      <c r="AXB69"/>
      <c r="AXC69"/>
      <c r="AXD69"/>
      <c r="AXE69"/>
      <c r="AXF69"/>
      <c r="AXG69"/>
      <c r="AXH69"/>
      <c r="AXI69"/>
      <c r="AXJ69"/>
      <c r="AXK69"/>
      <c r="AXL69"/>
      <c r="AXM69"/>
      <c r="AXN69"/>
      <c r="AXO69"/>
      <c r="AXP69"/>
      <c r="AXQ69"/>
      <c r="AXR69"/>
      <c r="AXS69"/>
      <c r="AXT69"/>
      <c r="AXU69"/>
      <c r="AXV69"/>
      <c r="AXW69"/>
      <c r="AXX69"/>
      <c r="AXY69"/>
      <c r="AXZ69"/>
      <c r="AYA69"/>
      <c r="AYB69"/>
      <c r="AYC69"/>
      <c r="AYD69"/>
      <c r="AYE69"/>
      <c r="AYF69"/>
      <c r="AYG69"/>
      <c r="AYH69"/>
      <c r="AYI69"/>
      <c r="AYJ69"/>
      <c r="AYK69"/>
      <c r="AYL69"/>
      <c r="AYM69"/>
      <c r="AYN69"/>
      <c r="AYO69"/>
      <c r="AYP69"/>
      <c r="AYQ69"/>
      <c r="AYR69"/>
      <c r="AYS69"/>
      <c r="AYT69"/>
      <c r="AYU69"/>
      <c r="AYV69"/>
      <c r="AYW69"/>
      <c r="AYX69"/>
      <c r="AYY69"/>
      <c r="AYZ69"/>
      <c r="AZA69"/>
      <c r="AZB69"/>
      <c r="AZC69"/>
      <c r="AZD69"/>
      <c r="AZE69"/>
      <c r="AZF69"/>
      <c r="AZG69"/>
      <c r="AZH69"/>
      <c r="AZI69"/>
      <c r="AZJ69"/>
      <c r="AZK69"/>
      <c r="AZL69"/>
      <c r="AZM69"/>
      <c r="AZN69"/>
      <c r="AZO69"/>
      <c r="AZP69"/>
      <c r="AZQ69"/>
      <c r="AZR69"/>
      <c r="AZS69"/>
      <c r="AZT69"/>
      <c r="AZU69"/>
      <c r="AZV69"/>
      <c r="AZW69"/>
      <c r="AZX69"/>
      <c r="AZY69"/>
      <c r="AZZ69"/>
      <c r="BAA69"/>
      <c r="BAB69"/>
      <c r="BAC69"/>
      <c r="BAD69"/>
      <c r="BAE69"/>
      <c r="BAF69"/>
      <c r="BAG69"/>
      <c r="BAH69"/>
      <c r="BAI69"/>
      <c r="BAJ69"/>
      <c r="BAK69"/>
      <c r="BAL69"/>
      <c r="BAM69"/>
      <c r="BAN69"/>
      <c r="BAO69"/>
      <c r="BAP69"/>
      <c r="BAQ69"/>
      <c r="BAR69"/>
      <c r="BAS69"/>
      <c r="BAT69"/>
      <c r="BAU69"/>
      <c r="BAV69"/>
      <c r="BAW69"/>
      <c r="BAX69"/>
      <c r="BAY69"/>
      <c r="BAZ69"/>
      <c r="BBA69"/>
      <c r="BBB69"/>
      <c r="BBC69"/>
      <c r="BBD69"/>
      <c r="BBE69"/>
      <c r="BBF69"/>
      <c r="BBG69"/>
      <c r="BBH69"/>
      <c r="BBI69"/>
      <c r="BBJ69"/>
      <c r="BBK69"/>
      <c r="BBL69"/>
      <c r="BBM69"/>
      <c r="BBN69"/>
      <c r="BBO69"/>
      <c r="BBP69"/>
      <c r="BBQ69"/>
      <c r="BBR69"/>
      <c r="BBS69"/>
      <c r="BBT69"/>
      <c r="BBU69"/>
      <c r="BBV69"/>
      <c r="BBW69"/>
      <c r="BBX69"/>
      <c r="BBY69"/>
      <c r="BBZ69"/>
      <c r="BCA69"/>
      <c r="BCB69"/>
      <c r="BCC69"/>
      <c r="BCD69"/>
      <c r="BCE69"/>
      <c r="BCF69"/>
      <c r="BCG69"/>
      <c r="BCH69"/>
      <c r="BCI69"/>
      <c r="BCJ69"/>
      <c r="BCK69"/>
      <c r="BCL69"/>
      <c r="BCM69"/>
      <c r="BCN69"/>
      <c r="BCO69"/>
      <c r="BCP69"/>
      <c r="BCQ69"/>
      <c r="BCR69"/>
      <c r="BCS69"/>
      <c r="BCT69"/>
      <c r="BCU69"/>
      <c r="BCV69"/>
      <c r="BCW69"/>
      <c r="BCX69"/>
      <c r="BCY69"/>
      <c r="BCZ69"/>
      <c r="BDA69"/>
      <c r="BDB69"/>
      <c r="BDC69"/>
      <c r="BDD69"/>
      <c r="BDE69"/>
      <c r="BDF69"/>
      <c r="BDG69"/>
      <c r="BDH69"/>
      <c r="BDI69"/>
      <c r="BDJ69"/>
      <c r="BDK69"/>
      <c r="BDL69"/>
      <c r="BDM69"/>
      <c r="BDN69"/>
      <c r="BDO69"/>
      <c r="BDP69"/>
      <c r="BDQ69"/>
      <c r="BDR69"/>
      <c r="BDS69"/>
      <c r="BDT69"/>
      <c r="BDU69"/>
      <c r="BDV69"/>
      <c r="BDW69"/>
      <c r="BDX69"/>
      <c r="BDY69"/>
      <c r="BDZ69"/>
      <c r="BEA69"/>
      <c r="BEB69"/>
      <c r="BEC69"/>
      <c r="BED69"/>
      <c r="BEE69"/>
      <c r="BEF69"/>
      <c r="BEG69"/>
      <c r="BEH69"/>
      <c r="BEI69"/>
      <c r="BEJ69"/>
      <c r="BEK69"/>
      <c r="BEL69"/>
      <c r="BEM69"/>
      <c r="BEN69"/>
      <c r="BEO69"/>
      <c r="BEP69"/>
      <c r="BEQ69"/>
      <c r="BER69"/>
      <c r="BES69"/>
      <c r="BET69"/>
      <c r="BEU69"/>
      <c r="BEV69"/>
      <c r="BEW69"/>
      <c r="BEX69"/>
      <c r="BEY69"/>
      <c r="BEZ69"/>
      <c r="BFA69"/>
      <c r="BFB69"/>
      <c r="BFC69"/>
      <c r="BFD69"/>
      <c r="BFE69"/>
      <c r="BFF69"/>
      <c r="BFG69"/>
      <c r="BFH69"/>
      <c r="BFI69"/>
      <c r="BFJ69"/>
      <c r="BFK69"/>
      <c r="BFL69"/>
      <c r="BFM69"/>
      <c r="BFN69"/>
      <c r="BFO69"/>
      <c r="BFP69"/>
      <c r="BFQ69"/>
      <c r="BFR69"/>
      <c r="BFS69"/>
      <c r="BFT69"/>
      <c r="BFU69"/>
      <c r="BFV69"/>
      <c r="BFW69"/>
      <c r="BFX69"/>
      <c r="BFY69"/>
      <c r="BFZ69"/>
      <c r="BGA69"/>
      <c r="BGB69"/>
      <c r="BGC69"/>
      <c r="BGD69"/>
      <c r="BGE69"/>
      <c r="BGF69"/>
      <c r="BGG69"/>
      <c r="BGH69"/>
      <c r="BGI69"/>
      <c r="BGJ69"/>
      <c r="BGK69"/>
      <c r="BGL69"/>
      <c r="BGM69"/>
      <c r="BGN69"/>
      <c r="BGO69"/>
      <c r="BGP69"/>
      <c r="BGQ69"/>
      <c r="BGR69"/>
      <c r="BGS69"/>
      <c r="BGT69"/>
      <c r="BGU69"/>
      <c r="BGV69"/>
      <c r="BGW69"/>
      <c r="BGX69"/>
      <c r="BGY69"/>
      <c r="BGZ69"/>
      <c r="BHA69"/>
      <c r="BHB69"/>
      <c r="BHC69"/>
      <c r="BHD69"/>
      <c r="BHE69"/>
      <c r="BHF69"/>
      <c r="BHG69"/>
      <c r="BHH69"/>
      <c r="BHI69"/>
      <c r="BHJ69"/>
      <c r="BHK69"/>
      <c r="BHL69"/>
      <c r="BHM69"/>
      <c r="BHN69"/>
      <c r="BHO69"/>
      <c r="BHP69"/>
      <c r="BHQ69"/>
      <c r="BHR69"/>
      <c r="BHS69"/>
      <c r="BHT69"/>
      <c r="BHU69"/>
      <c r="BHV69"/>
      <c r="BHW69"/>
      <c r="BHX69"/>
      <c r="BHY69"/>
      <c r="BHZ69"/>
      <c r="BIA69"/>
      <c r="BIB69"/>
      <c r="BIC69"/>
      <c r="BID69"/>
      <c r="BIE69"/>
      <c r="BIF69"/>
      <c r="BIG69"/>
      <c r="BIH69"/>
      <c r="BII69"/>
      <c r="BIJ69"/>
      <c r="BIK69"/>
      <c r="BIL69"/>
      <c r="BIM69"/>
      <c r="BIN69"/>
      <c r="BIO69"/>
      <c r="BIP69"/>
      <c r="BIQ69"/>
    </row>
    <row r="70" spans="1:1603" s="28" customFormat="1" ht="54" customHeight="1" x14ac:dyDescent="0.2">
      <c r="A70" s="20" t="s">
        <v>384</v>
      </c>
      <c r="B70" s="81" t="s">
        <v>48</v>
      </c>
      <c r="C70" s="6" t="s">
        <v>49</v>
      </c>
      <c r="D70" s="6" t="s">
        <v>50</v>
      </c>
      <c r="E70" s="8" t="s">
        <v>385</v>
      </c>
      <c r="F70" s="8" t="s">
        <v>335</v>
      </c>
      <c r="G70" s="23">
        <v>209</v>
      </c>
      <c r="H70" s="41">
        <v>44111</v>
      </c>
      <c r="I70" s="8">
        <v>204</v>
      </c>
      <c r="J70" s="41">
        <v>44118</v>
      </c>
      <c r="K70" s="24">
        <v>7583730</v>
      </c>
      <c r="L70" s="24">
        <v>3791865</v>
      </c>
      <c r="M70" s="41">
        <v>44118</v>
      </c>
      <c r="N70" s="82">
        <v>44119</v>
      </c>
      <c r="O70" s="82">
        <v>44195</v>
      </c>
      <c r="P70" s="36" t="s">
        <v>386</v>
      </c>
      <c r="Q70" s="77">
        <v>44176</v>
      </c>
      <c r="R70" s="8">
        <v>253</v>
      </c>
      <c r="S70" s="77">
        <v>44174</v>
      </c>
      <c r="T70" s="8">
        <v>248</v>
      </c>
      <c r="U70" s="77">
        <v>44176</v>
      </c>
      <c r="V70" s="8"/>
      <c r="W70" s="8"/>
      <c r="X70" s="8"/>
      <c r="Y70" s="8"/>
      <c r="Z70" s="8"/>
      <c r="AA70" s="8"/>
      <c r="AB70" s="8"/>
      <c r="AC70" s="18" t="s">
        <v>382</v>
      </c>
      <c r="AD70" s="18"/>
      <c r="AE70" s="7"/>
      <c r="AF70" s="7"/>
      <c r="AG70" s="40"/>
      <c r="AH70" s="24">
        <v>2022328</v>
      </c>
      <c r="AI70" s="102"/>
      <c r="AJ70" s="24">
        <f t="shared" si="5"/>
        <v>9606058</v>
      </c>
      <c r="AK70" s="43">
        <f>+Tabla2[[#This Row],[VALOR TOTAL DE CONTRATACIÓN]]+Tabla2[[#This Row],[VALOR ADICIÓN NO. 1]]+Tabla2[[#This Row],[VALOR ADICIÓN NO.2]]</f>
        <v>9606058</v>
      </c>
      <c r="AL70" s="6" t="s">
        <v>183</v>
      </c>
      <c r="AM70" s="6"/>
      <c r="AN70" s="11"/>
      <c r="AO70" s="6" t="s">
        <v>352</v>
      </c>
      <c r="AP70" s="6" t="s">
        <v>376</v>
      </c>
      <c r="AQ70" s="6" t="s">
        <v>58</v>
      </c>
      <c r="AR70" s="54" t="s">
        <v>387</v>
      </c>
      <c r="AS70" s="23" t="s">
        <v>201</v>
      </c>
      <c r="AT70" s="24">
        <v>76</v>
      </c>
      <c r="ZC70"/>
      <c r="ZD70"/>
      <c r="ZE70"/>
      <c r="ZF70"/>
      <c r="ZG70"/>
      <c r="ZH70"/>
      <c r="ZI70"/>
      <c r="ZJ70"/>
      <c r="ZK70"/>
      <c r="ZL70"/>
      <c r="ZM70"/>
      <c r="ZN70"/>
      <c r="ZO70"/>
      <c r="ZP70"/>
      <c r="ZQ70"/>
      <c r="ZR70"/>
      <c r="ZS70"/>
      <c r="ZT70"/>
      <c r="ZU70"/>
      <c r="ZV70"/>
      <c r="ZW70"/>
      <c r="ZX70"/>
      <c r="ZY70"/>
      <c r="ZZ70"/>
      <c r="AAA70"/>
      <c r="AAB70"/>
      <c r="AAC70"/>
      <c r="AAD70"/>
      <c r="AAE70"/>
      <c r="AAF70"/>
      <c r="AAG70"/>
      <c r="AAH70"/>
      <c r="AAI70"/>
      <c r="AAJ70"/>
      <c r="AAK70"/>
      <c r="AAL70"/>
      <c r="AAM70"/>
      <c r="AAN70"/>
      <c r="AAO70"/>
      <c r="AAP70"/>
      <c r="AAQ70"/>
      <c r="AAR70"/>
      <c r="AAS70"/>
      <c r="AAT70"/>
      <c r="AAU70"/>
      <c r="AAV70"/>
      <c r="AAW70"/>
      <c r="AAX70"/>
      <c r="AAY70"/>
      <c r="AAZ70"/>
      <c r="ABA70"/>
      <c r="ABB70"/>
      <c r="ABC70"/>
      <c r="ABD70"/>
      <c r="ABE70"/>
      <c r="ABF70"/>
      <c r="ABG70"/>
      <c r="ABH70"/>
      <c r="ABI70"/>
      <c r="ABJ70"/>
      <c r="ABK70"/>
      <c r="ABL70"/>
      <c r="ABM70"/>
      <c r="ABN70"/>
      <c r="ABO70"/>
      <c r="ABP70"/>
      <c r="ABQ70"/>
      <c r="ABR70"/>
      <c r="ABS70"/>
      <c r="ABT70"/>
      <c r="ABU70"/>
      <c r="ABV70"/>
      <c r="ABW70"/>
      <c r="ABX70"/>
      <c r="ABY70"/>
      <c r="ABZ70"/>
      <c r="ACA70"/>
      <c r="ACB70"/>
      <c r="ACC70"/>
      <c r="ACD70"/>
      <c r="ACE70"/>
      <c r="ACF70"/>
      <c r="ACG70"/>
      <c r="ACH70"/>
      <c r="ACI70"/>
      <c r="ACJ70"/>
      <c r="ACK70"/>
      <c r="ACL70"/>
      <c r="ACM70"/>
      <c r="ACN70"/>
      <c r="ACO70"/>
      <c r="ACP70"/>
      <c r="ACQ70"/>
      <c r="ACR70"/>
      <c r="ACS70"/>
      <c r="ACT70"/>
      <c r="ACU70"/>
      <c r="ACV70"/>
      <c r="ACW70"/>
      <c r="ACX70"/>
      <c r="ACY70"/>
      <c r="ACZ70"/>
      <c r="ADA70"/>
      <c r="ADB70"/>
      <c r="ADC70"/>
      <c r="ADD70"/>
      <c r="ADE70"/>
      <c r="ADF70"/>
      <c r="ADG70"/>
      <c r="ADH70"/>
      <c r="ADI70"/>
      <c r="ADJ70"/>
      <c r="ADK70"/>
      <c r="ADL70"/>
      <c r="ADM70"/>
      <c r="ADN70"/>
      <c r="ADO70"/>
      <c r="ADP70"/>
      <c r="ADQ70"/>
      <c r="ADR70"/>
      <c r="ADS70"/>
      <c r="ADT70"/>
      <c r="ADU70"/>
      <c r="ADV70"/>
      <c r="ADW70"/>
      <c r="ADX70"/>
      <c r="ADY70"/>
      <c r="ADZ70"/>
      <c r="AEA70"/>
      <c r="AEB70"/>
      <c r="AEC70"/>
      <c r="AED70"/>
      <c r="AEE70"/>
      <c r="AEF70"/>
      <c r="AEG70"/>
      <c r="AEH70"/>
      <c r="AEI70"/>
      <c r="AEJ70"/>
      <c r="AEK70"/>
      <c r="AEL70"/>
      <c r="AEM70"/>
      <c r="AEN70"/>
      <c r="AEO70"/>
      <c r="AEP70"/>
      <c r="AEQ70"/>
      <c r="AER70"/>
      <c r="AES70"/>
      <c r="AET70"/>
      <c r="AEU70"/>
      <c r="AEV70"/>
      <c r="AEW70"/>
      <c r="AEX70"/>
      <c r="AEY70"/>
      <c r="AEZ70"/>
      <c r="AFA70"/>
      <c r="AFB70"/>
      <c r="AFC70"/>
      <c r="AFD70"/>
      <c r="AFE70"/>
      <c r="AFF70"/>
      <c r="AFG70"/>
      <c r="AFH70"/>
      <c r="AFI70"/>
      <c r="AFJ70"/>
      <c r="AFK70"/>
      <c r="AFL70"/>
      <c r="AFM70"/>
      <c r="AFN70"/>
      <c r="AFO70"/>
      <c r="AFP70"/>
      <c r="AFQ70"/>
      <c r="AFR70"/>
      <c r="AFS70"/>
      <c r="AFT70"/>
      <c r="AFU70"/>
      <c r="AFV70"/>
      <c r="AFW70"/>
      <c r="AFX70"/>
      <c r="AFY70"/>
      <c r="AFZ70"/>
      <c r="AGA70"/>
      <c r="AGB70"/>
      <c r="AGC70"/>
      <c r="AGD70"/>
      <c r="AGE70"/>
      <c r="AGF70"/>
      <c r="AGG70"/>
      <c r="AGH70"/>
      <c r="AGI70"/>
      <c r="AGJ70"/>
      <c r="AGK70"/>
      <c r="AGL70"/>
      <c r="AGM70"/>
      <c r="AGN70"/>
      <c r="AGO70"/>
      <c r="AGP70"/>
      <c r="AGQ70"/>
      <c r="AGR70"/>
      <c r="AGS70"/>
      <c r="AGT70"/>
      <c r="AGU70"/>
      <c r="AGV70"/>
      <c r="AGW70"/>
      <c r="AGX70"/>
      <c r="AGY70"/>
      <c r="AGZ70"/>
      <c r="AHA70"/>
      <c r="AHB70"/>
      <c r="AHC70"/>
      <c r="AHD70"/>
      <c r="AHE70"/>
      <c r="AHF70"/>
      <c r="AHG70"/>
      <c r="AHH70"/>
      <c r="AHI70"/>
      <c r="AHJ70"/>
      <c r="AHK70"/>
      <c r="AHL70"/>
      <c r="AHM70"/>
      <c r="AHN70"/>
      <c r="AHO70"/>
      <c r="AHP70"/>
      <c r="AHQ70"/>
      <c r="AHR70"/>
      <c r="AHS70"/>
      <c r="AHT70"/>
      <c r="AHU70"/>
      <c r="AHV70"/>
      <c r="AHW70"/>
      <c r="AHX70"/>
      <c r="AHY70"/>
      <c r="AHZ70"/>
      <c r="AIA70"/>
      <c r="AIB70"/>
      <c r="AIC70"/>
      <c r="AID70"/>
      <c r="AIE70"/>
      <c r="AIF70"/>
      <c r="AIG70"/>
      <c r="AIH70"/>
      <c r="AII70"/>
      <c r="AIJ70"/>
      <c r="AIK70"/>
      <c r="AIL70"/>
      <c r="AIM70"/>
      <c r="AIN70"/>
      <c r="AIO70"/>
      <c r="AIP70"/>
      <c r="AIQ70"/>
      <c r="AIR70"/>
      <c r="AIS70"/>
      <c r="AIT70"/>
      <c r="AIU70"/>
      <c r="AIV70"/>
      <c r="AIW70"/>
      <c r="AIX70"/>
      <c r="AIY70"/>
      <c r="AIZ70"/>
      <c r="AJA70"/>
      <c r="AJB70"/>
      <c r="AJC70"/>
      <c r="AJD70"/>
      <c r="AJE70"/>
      <c r="AJF70"/>
      <c r="AJG70"/>
      <c r="AJH70"/>
      <c r="AJI70"/>
      <c r="AJJ70"/>
      <c r="AJK70"/>
      <c r="AJL70"/>
      <c r="AJM70"/>
      <c r="AJN70"/>
      <c r="AJO70"/>
      <c r="AJP70"/>
      <c r="AJQ70"/>
      <c r="AJR70"/>
      <c r="AJS70"/>
      <c r="AJT70"/>
      <c r="AJU70"/>
      <c r="AJV70"/>
      <c r="AJW70"/>
      <c r="AJX70"/>
      <c r="AJY70"/>
      <c r="AJZ70"/>
      <c r="AKA70"/>
      <c r="AKB70"/>
      <c r="AKC70"/>
      <c r="AKD70"/>
      <c r="AKE70"/>
      <c r="AKF70"/>
      <c r="AKG70"/>
      <c r="AKH70"/>
      <c r="AKI70"/>
      <c r="AKJ70"/>
      <c r="AKK70"/>
      <c r="AKL70"/>
      <c r="AKM70"/>
      <c r="AKN70"/>
      <c r="AKO70"/>
      <c r="AKP70"/>
      <c r="AKQ70"/>
      <c r="AKR70"/>
      <c r="AKS70"/>
      <c r="AKT70"/>
      <c r="AKU70"/>
      <c r="AKV70"/>
      <c r="AKW70"/>
      <c r="AKX70"/>
      <c r="AKY70"/>
      <c r="AKZ70"/>
      <c r="ALA70"/>
      <c r="ALB70"/>
      <c r="ALC70"/>
      <c r="ALD70"/>
      <c r="ALE70"/>
      <c r="ALF70"/>
      <c r="ALG70"/>
      <c r="ALH70"/>
      <c r="ALI70"/>
      <c r="ALJ70"/>
      <c r="ALK70"/>
      <c r="ALL70"/>
      <c r="ALM70"/>
      <c r="ALN70"/>
      <c r="ALO70"/>
      <c r="ALP70"/>
      <c r="ALQ70"/>
      <c r="ALR70"/>
      <c r="ALS70"/>
      <c r="ALT70"/>
      <c r="ALU70"/>
      <c r="ALV70"/>
      <c r="ALW70"/>
      <c r="ALX70"/>
      <c r="ALY70"/>
      <c r="ALZ70"/>
      <c r="AMA70"/>
      <c r="AMB70"/>
      <c r="AMC70"/>
      <c r="AMD70"/>
      <c r="AME70"/>
      <c r="AMF70"/>
      <c r="AMG70"/>
      <c r="AMH70"/>
      <c r="AMI70"/>
      <c r="AMJ70"/>
      <c r="AMK70"/>
      <c r="AML70"/>
      <c r="AMM70"/>
      <c r="AMN70"/>
      <c r="AMO70"/>
      <c r="AMP70"/>
      <c r="AMQ70"/>
      <c r="AMR70"/>
      <c r="AMS70"/>
      <c r="AMT70"/>
      <c r="AMU70"/>
      <c r="AMV70"/>
      <c r="AMW70"/>
      <c r="AMX70"/>
      <c r="AMY70"/>
      <c r="AMZ70"/>
      <c r="ANA70"/>
      <c r="ANB70"/>
      <c r="ANC70"/>
      <c r="AND70"/>
      <c r="ANE70"/>
      <c r="ANF70"/>
      <c r="ANG70"/>
      <c r="ANH70"/>
      <c r="ANI70"/>
      <c r="ANJ70"/>
      <c r="ANK70"/>
      <c r="ANL70"/>
      <c r="ANM70"/>
      <c r="ANN70"/>
      <c r="ANO70"/>
      <c r="ANP70"/>
      <c r="ANQ70"/>
      <c r="ANR70"/>
      <c r="ANS70"/>
      <c r="ANT70"/>
      <c r="ANU70"/>
      <c r="ANV70"/>
      <c r="ANW70"/>
      <c r="ANX70"/>
      <c r="ANY70"/>
      <c r="ANZ70"/>
      <c r="AOA70"/>
      <c r="AOB70"/>
      <c r="AOC70"/>
      <c r="AOD70"/>
      <c r="AOE70"/>
      <c r="AOF70"/>
      <c r="AOG70"/>
      <c r="AOH70"/>
      <c r="AOI70"/>
      <c r="AOJ70"/>
      <c r="AOK70"/>
      <c r="AOL70"/>
      <c r="AOM70"/>
      <c r="AON70"/>
      <c r="AOO70"/>
      <c r="AOP70"/>
      <c r="AOQ70"/>
      <c r="AOR70"/>
      <c r="AOS70"/>
      <c r="AOT70"/>
      <c r="AOU70"/>
      <c r="AOV70"/>
      <c r="AOW70"/>
      <c r="AOX70"/>
      <c r="AOY70"/>
      <c r="AOZ70"/>
      <c r="APA70"/>
      <c r="APB70"/>
      <c r="APC70"/>
      <c r="APD70"/>
      <c r="APE70"/>
      <c r="APF70"/>
      <c r="APG70"/>
      <c r="APH70"/>
      <c r="API70"/>
      <c r="APJ70"/>
      <c r="APK70"/>
      <c r="APL70"/>
      <c r="APM70"/>
      <c r="APN70"/>
      <c r="APO70"/>
      <c r="APP70"/>
      <c r="APQ70"/>
      <c r="APR70"/>
      <c r="APS70"/>
      <c r="APT70"/>
      <c r="APU70"/>
      <c r="APV70"/>
      <c r="APW70"/>
      <c r="APX70"/>
      <c r="APY70"/>
      <c r="APZ70"/>
      <c r="AQA70"/>
      <c r="AQB70"/>
      <c r="AQC70"/>
      <c r="AQD70"/>
      <c r="AQE70"/>
      <c r="AQF70"/>
      <c r="AQG70"/>
      <c r="AQH70"/>
      <c r="AQI70"/>
      <c r="AQJ70"/>
      <c r="AQK70"/>
      <c r="AQL70"/>
      <c r="AQM70"/>
      <c r="AQN70"/>
      <c r="AQO70"/>
      <c r="AQP70"/>
      <c r="AQQ70"/>
      <c r="AQR70"/>
      <c r="AQS70"/>
      <c r="AQT70"/>
      <c r="AQU70"/>
      <c r="AQV70"/>
      <c r="AQW70"/>
      <c r="AQX70"/>
      <c r="AQY70"/>
      <c r="AQZ70"/>
      <c r="ARA70"/>
      <c r="ARB70"/>
      <c r="ARC70"/>
      <c r="ARD70"/>
      <c r="ARE70"/>
      <c r="ARF70"/>
      <c r="ARG70"/>
      <c r="ARH70"/>
      <c r="ARI70"/>
      <c r="ARJ70"/>
      <c r="ARK70"/>
      <c r="ARL70"/>
      <c r="ARM70"/>
      <c r="ARN70"/>
      <c r="ARO70"/>
      <c r="ARP70"/>
      <c r="ARQ70"/>
      <c r="ARR70"/>
      <c r="ARS70"/>
      <c r="ART70"/>
      <c r="ARU70"/>
      <c r="ARV70"/>
      <c r="ARW70"/>
      <c r="ARX70"/>
      <c r="ARY70"/>
      <c r="ARZ70"/>
      <c r="ASA70"/>
      <c r="ASB70"/>
      <c r="ASC70"/>
      <c r="ASD70"/>
      <c r="ASE70"/>
      <c r="ASF70"/>
      <c r="ASG70"/>
      <c r="ASH70"/>
      <c r="ASI70"/>
      <c r="ASJ70"/>
      <c r="ASK70"/>
      <c r="ASL70"/>
      <c r="ASM70"/>
      <c r="ASN70"/>
      <c r="ASO70"/>
      <c r="ASP70"/>
      <c r="ASQ70"/>
      <c r="ASR70"/>
      <c r="ASS70"/>
      <c r="AST70"/>
      <c r="ASU70"/>
      <c r="ASV70"/>
      <c r="ASW70"/>
      <c r="ASX70"/>
      <c r="ASY70"/>
      <c r="ASZ70"/>
      <c r="ATA70"/>
      <c r="ATB70"/>
      <c r="ATC70"/>
      <c r="ATD70"/>
      <c r="ATE70"/>
      <c r="ATF70"/>
      <c r="ATG70"/>
      <c r="ATH70"/>
      <c r="ATI70"/>
      <c r="ATJ70"/>
      <c r="ATK70"/>
      <c r="ATL70"/>
      <c r="ATM70"/>
      <c r="ATN70"/>
      <c r="ATO70"/>
      <c r="ATP70"/>
      <c r="ATQ70"/>
      <c r="ATR70"/>
      <c r="ATS70"/>
      <c r="ATT70"/>
      <c r="ATU70"/>
      <c r="ATV70"/>
      <c r="ATW70"/>
      <c r="ATX70"/>
      <c r="ATY70"/>
      <c r="ATZ70"/>
      <c r="AUA70"/>
      <c r="AUB70"/>
      <c r="AUC70"/>
      <c r="AUD70"/>
      <c r="AUE70"/>
      <c r="AUF70"/>
      <c r="AUG70"/>
      <c r="AUH70"/>
      <c r="AUI70"/>
      <c r="AUJ70"/>
      <c r="AUK70"/>
      <c r="AUL70"/>
      <c r="AUM70"/>
      <c r="AUN70"/>
      <c r="AUO70"/>
      <c r="AUP70"/>
      <c r="AUQ70"/>
      <c r="AUR70"/>
      <c r="AUS70"/>
      <c r="AUT70"/>
      <c r="AUU70"/>
      <c r="AUV70"/>
      <c r="AUW70"/>
      <c r="AUX70"/>
      <c r="AUY70"/>
      <c r="AUZ70"/>
      <c r="AVA70"/>
      <c r="AVB70"/>
      <c r="AVC70"/>
      <c r="AVD70"/>
      <c r="AVE70"/>
      <c r="AVF70"/>
      <c r="AVG70"/>
      <c r="AVH70"/>
      <c r="AVI70"/>
      <c r="AVJ70"/>
      <c r="AVK70"/>
      <c r="AVL70"/>
      <c r="AVM70"/>
      <c r="AVN70"/>
      <c r="AVO70"/>
      <c r="AVP70"/>
      <c r="AVQ70"/>
      <c r="AVR70"/>
      <c r="AVS70"/>
      <c r="AVT70"/>
      <c r="AVU70"/>
      <c r="AVV70"/>
      <c r="AVW70"/>
      <c r="AVX70"/>
      <c r="AVY70"/>
      <c r="AVZ70"/>
      <c r="AWA70"/>
      <c r="AWB70"/>
      <c r="AWC70"/>
      <c r="AWD70"/>
      <c r="AWE70"/>
      <c r="AWF70"/>
      <c r="AWG70"/>
      <c r="AWH70"/>
      <c r="AWI70"/>
      <c r="AWJ70"/>
      <c r="AWK70"/>
      <c r="AWL70"/>
      <c r="AWM70"/>
      <c r="AWN70"/>
      <c r="AWO70"/>
      <c r="AWP70"/>
      <c r="AWQ70"/>
      <c r="AWR70"/>
      <c r="AWS70"/>
      <c r="AWT70"/>
      <c r="AWU70"/>
      <c r="AWV70"/>
      <c r="AWW70"/>
      <c r="AWX70"/>
      <c r="AWY70"/>
      <c r="AWZ70"/>
      <c r="AXA70"/>
      <c r="AXB70"/>
      <c r="AXC70"/>
      <c r="AXD70"/>
      <c r="AXE70"/>
      <c r="AXF70"/>
      <c r="AXG70"/>
      <c r="AXH70"/>
      <c r="AXI70"/>
      <c r="AXJ70"/>
      <c r="AXK70"/>
      <c r="AXL70"/>
      <c r="AXM70"/>
      <c r="AXN70"/>
      <c r="AXO70"/>
      <c r="AXP70"/>
      <c r="AXQ70"/>
      <c r="AXR70"/>
      <c r="AXS70"/>
      <c r="AXT70"/>
      <c r="AXU70"/>
      <c r="AXV70"/>
      <c r="AXW70"/>
      <c r="AXX70"/>
      <c r="AXY70"/>
      <c r="AXZ70"/>
      <c r="AYA70"/>
      <c r="AYB70"/>
      <c r="AYC70"/>
      <c r="AYD70"/>
      <c r="AYE70"/>
      <c r="AYF70"/>
      <c r="AYG70"/>
      <c r="AYH70"/>
      <c r="AYI70"/>
      <c r="AYJ70"/>
      <c r="AYK70"/>
      <c r="AYL70"/>
      <c r="AYM70"/>
      <c r="AYN70"/>
      <c r="AYO70"/>
      <c r="AYP70"/>
      <c r="AYQ70"/>
      <c r="AYR70"/>
      <c r="AYS70"/>
      <c r="AYT70"/>
      <c r="AYU70"/>
      <c r="AYV70"/>
      <c r="AYW70"/>
      <c r="AYX70"/>
      <c r="AYY70"/>
      <c r="AYZ70"/>
      <c r="AZA70"/>
      <c r="AZB70"/>
      <c r="AZC70"/>
      <c r="AZD70"/>
      <c r="AZE70"/>
      <c r="AZF70"/>
      <c r="AZG70"/>
      <c r="AZH70"/>
      <c r="AZI70"/>
      <c r="AZJ70"/>
      <c r="AZK70"/>
      <c r="AZL70"/>
      <c r="AZM70"/>
      <c r="AZN70"/>
      <c r="AZO70"/>
      <c r="AZP70"/>
      <c r="AZQ70"/>
      <c r="AZR70"/>
      <c r="AZS70"/>
      <c r="AZT70"/>
      <c r="AZU70"/>
      <c r="AZV70"/>
      <c r="AZW70"/>
      <c r="AZX70"/>
      <c r="AZY70"/>
      <c r="AZZ70"/>
      <c r="BAA70"/>
      <c r="BAB70"/>
      <c r="BAC70"/>
      <c r="BAD70"/>
      <c r="BAE70"/>
      <c r="BAF70"/>
      <c r="BAG70"/>
      <c r="BAH70"/>
      <c r="BAI70"/>
      <c r="BAJ70"/>
      <c r="BAK70"/>
      <c r="BAL70"/>
      <c r="BAM70"/>
      <c r="BAN70"/>
      <c r="BAO70"/>
      <c r="BAP70"/>
      <c r="BAQ70"/>
      <c r="BAR70"/>
      <c r="BAS70"/>
      <c r="BAT70"/>
      <c r="BAU70"/>
      <c r="BAV70"/>
      <c r="BAW70"/>
      <c r="BAX70"/>
      <c r="BAY70"/>
      <c r="BAZ70"/>
      <c r="BBA70"/>
      <c r="BBB70"/>
      <c r="BBC70"/>
      <c r="BBD70"/>
      <c r="BBE70"/>
      <c r="BBF70"/>
      <c r="BBG70"/>
      <c r="BBH70"/>
      <c r="BBI70"/>
      <c r="BBJ70"/>
      <c r="BBK70"/>
      <c r="BBL70"/>
      <c r="BBM70"/>
      <c r="BBN70"/>
      <c r="BBO70"/>
      <c r="BBP70"/>
      <c r="BBQ70"/>
      <c r="BBR70"/>
      <c r="BBS70"/>
      <c r="BBT70"/>
      <c r="BBU70"/>
      <c r="BBV70"/>
      <c r="BBW70"/>
      <c r="BBX70"/>
      <c r="BBY70"/>
      <c r="BBZ70"/>
      <c r="BCA70"/>
      <c r="BCB70"/>
      <c r="BCC70"/>
      <c r="BCD70"/>
      <c r="BCE70"/>
      <c r="BCF70"/>
      <c r="BCG70"/>
      <c r="BCH70"/>
      <c r="BCI70"/>
      <c r="BCJ70"/>
      <c r="BCK70"/>
      <c r="BCL70"/>
      <c r="BCM70"/>
      <c r="BCN70"/>
      <c r="BCO70"/>
      <c r="BCP70"/>
      <c r="BCQ70"/>
      <c r="BCR70"/>
      <c r="BCS70"/>
      <c r="BCT70"/>
      <c r="BCU70"/>
      <c r="BCV70"/>
      <c r="BCW70"/>
      <c r="BCX70"/>
      <c r="BCY70"/>
      <c r="BCZ70"/>
      <c r="BDA70"/>
      <c r="BDB70"/>
      <c r="BDC70"/>
      <c r="BDD70"/>
      <c r="BDE70"/>
      <c r="BDF70"/>
      <c r="BDG70"/>
      <c r="BDH70"/>
      <c r="BDI70"/>
      <c r="BDJ70"/>
      <c r="BDK70"/>
      <c r="BDL70"/>
      <c r="BDM70"/>
      <c r="BDN70"/>
      <c r="BDO70"/>
      <c r="BDP70"/>
      <c r="BDQ70"/>
      <c r="BDR70"/>
      <c r="BDS70"/>
      <c r="BDT70"/>
      <c r="BDU70"/>
      <c r="BDV70"/>
      <c r="BDW70"/>
      <c r="BDX70"/>
      <c r="BDY70"/>
      <c r="BDZ70"/>
      <c r="BEA70"/>
      <c r="BEB70"/>
      <c r="BEC70"/>
      <c r="BED70"/>
      <c r="BEE70"/>
      <c r="BEF70"/>
      <c r="BEG70"/>
      <c r="BEH70"/>
      <c r="BEI70"/>
      <c r="BEJ70"/>
      <c r="BEK70"/>
      <c r="BEL70"/>
      <c r="BEM70"/>
      <c r="BEN70"/>
      <c r="BEO70"/>
      <c r="BEP70"/>
      <c r="BEQ70"/>
      <c r="BER70"/>
      <c r="BES70"/>
      <c r="BET70"/>
      <c r="BEU70"/>
      <c r="BEV70"/>
      <c r="BEW70"/>
      <c r="BEX70"/>
      <c r="BEY70"/>
      <c r="BEZ70"/>
      <c r="BFA70"/>
      <c r="BFB70"/>
      <c r="BFC70"/>
      <c r="BFD70"/>
      <c r="BFE70"/>
      <c r="BFF70"/>
      <c r="BFG70"/>
      <c r="BFH70"/>
      <c r="BFI70"/>
      <c r="BFJ70"/>
      <c r="BFK70"/>
      <c r="BFL70"/>
      <c r="BFM70"/>
      <c r="BFN70"/>
      <c r="BFO70"/>
      <c r="BFP70"/>
      <c r="BFQ70"/>
      <c r="BFR70"/>
      <c r="BFS70"/>
      <c r="BFT70"/>
      <c r="BFU70"/>
      <c r="BFV70"/>
      <c r="BFW70"/>
      <c r="BFX70"/>
      <c r="BFY70"/>
      <c r="BFZ70"/>
      <c r="BGA70"/>
      <c r="BGB70"/>
      <c r="BGC70"/>
      <c r="BGD70"/>
      <c r="BGE70"/>
      <c r="BGF70"/>
      <c r="BGG70"/>
      <c r="BGH70"/>
      <c r="BGI70"/>
      <c r="BGJ70"/>
      <c r="BGK70"/>
      <c r="BGL70"/>
      <c r="BGM70"/>
      <c r="BGN70"/>
      <c r="BGO70"/>
      <c r="BGP70"/>
      <c r="BGQ70"/>
      <c r="BGR70"/>
      <c r="BGS70"/>
      <c r="BGT70"/>
      <c r="BGU70"/>
      <c r="BGV70"/>
      <c r="BGW70"/>
      <c r="BGX70"/>
      <c r="BGY70"/>
      <c r="BGZ70"/>
      <c r="BHA70"/>
      <c r="BHB70"/>
      <c r="BHC70"/>
      <c r="BHD70"/>
      <c r="BHE70"/>
      <c r="BHF70"/>
      <c r="BHG70"/>
      <c r="BHH70"/>
      <c r="BHI70"/>
      <c r="BHJ70"/>
      <c r="BHK70"/>
      <c r="BHL70"/>
      <c r="BHM70"/>
      <c r="BHN70"/>
      <c r="BHO70"/>
      <c r="BHP70"/>
      <c r="BHQ70"/>
      <c r="BHR70"/>
      <c r="BHS70"/>
      <c r="BHT70"/>
      <c r="BHU70"/>
      <c r="BHV70"/>
      <c r="BHW70"/>
      <c r="BHX70"/>
      <c r="BHY70"/>
      <c r="BHZ70"/>
      <c r="BIA70"/>
      <c r="BIB70"/>
      <c r="BIC70"/>
      <c r="BID70"/>
      <c r="BIE70"/>
      <c r="BIF70"/>
      <c r="BIG70"/>
      <c r="BIH70"/>
      <c r="BII70"/>
      <c r="BIJ70"/>
      <c r="BIK70"/>
      <c r="BIL70"/>
      <c r="BIM70"/>
      <c r="BIN70"/>
      <c r="BIO70"/>
      <c r="BIP70"/>
      <c r="BIQ70"/>
    </row>
    <row r="71" spans="1:1603" s="28" customFormat="1" ht="54" customHeight="1" x14ac:dyDescent="0.2">
      <c r="A71" s="20" t="s">
        <v>388</v>
      </c>
      <c r="B71" s="81" t="s">
        <v>48</v>
      </c>
      <c r="C71" s="6" t="s">
        <v>49</v>
      </c>
      <c r="D71" s="6" t="s">
        <v>50</v>
      </c>
      <c r="E71" s="8" t="s">
        <v>294</v>
      </c>
      <c r="F71" s="8" t="s">
        <v>389</v>
      </c>
      <c r="G71" s="23">
        <v>208</v>
      </c>
      <c r="H71" s="41">
        <v>44111</v>
      </c>
      <c r="I71" s="8">
        <v>206</v>
      </c>
      <c r="J71" s="41">
        <v>44120</v>
      </c>
      <c r="K71" s="24">
        <v>7583730</v>
      </c>
      <c r="L71" s="24">
        <v>3791865</v>
      </c>
      <c r="M71" s="41">
        <v>44119</v>
      </c>
      <c r="N71" s="82">
        <v>44120</v>
      </c>
      <c r="O71" s="82">
        <v>44195</v>
      </c>
      <c r="P71" s="36" t="s">
        <v>390</v>
      </c>
      <c r="Q71" s="77">
        <v>44176</v>
      </c>
      <c r="R71" s="8">
        <v>254</v>
      </c>
      <c r="S71" s="77">
        <v>44174</v>
      </c>
      <c r="T71" s="8">
        <v>246</v>
      </c>
      <c r="U71" s="77">
        <v>44176</v>
      </c>
      <c r="V71" s="8"/>
      <c r="W71" s="8"/>
      <c r="X71" s="8"/>
      <c r="Y71" s="8"/>
      <c r="Z71" s="8"/>
      <c r="AA71" s="8"/>
      <c r="AB71" s="8"/>
      <c r="AC71" s="18" t="s">
        <v>391</v>
      </c>
      <c r="AD71" s="18"/>
      <c r="AE71" s="7"/>
      <c r="AF71" s="7"/>
      <c r="AG71" s="40"/>
      <c r="AH71" s="24">
        <v>1895932</v>
      </c>
      <c r="AI71" s="102"/>
      <c r="AJ71" s="24">
        <f t="shared" si="5"/>
        <v>9479662</v>
      </c>
      <c r="AK71" s="43">
        <f>+Tabla2[[#This Row],[VALOR TOTAL DE CONTRATACIÓN]]+Tabla2[[#This Row],[VALOR ADICIÓN NO. 1]]+Tabla2[[#This Row],[VALOR ADICIÓN NO.2]]</f>
        <v>9479662</v>
      </c>
      <c r="AL71" s="6" t="s">
        <v>183</v>
      </c>
      <c r="AM71" s="6"/>
      <c r="AN71" s="11"/>
      <c r="AO71" s="6" t="s">
        <v>352</v>
      </c>
      <c r="AP71" s="6" t="s">
        <v>376</v>
      </c>
      <c r="AQ71" s="6" t="s">
        <v>58</v>
      </c>
      <c r="AR71" s="54" t="s">
        <v>392</v>
      </c>
      <c r="AS71" s="23" t="s">
        <v>201</v>
      </c>
      <c r="AT71" s="24">
        <v>75</v>
      </c>
      <c r="ZC71"/>
      <c r="ZD71"/>
      <c r="ZE71"/>
      <c r="ZF71"/>
      <c r="ZG71"/>
      <c r="ZH71"/>
      <c r="ZI71"/>
      <c r="ZJ71"/>
      <c r="ZK71"/>
      <c r="ZL71"/>
      <c r="ZM71"/>
      <c r="ZN71"/>
      <c r="ZO71"/>
      <c r="ZP71"/>
      <c r="ZQ71"/>
      <c r="ZR71"/>
      <c r="ZS71"/>
      <c r="ZT71"/>
      <c r="ZU71"/>
      <c r="ZV71"/>
      <c r="ZW71"/>
      <c r="ZX71"/>
      <c r="ZY71"/>
      <c r="ZZ71"/>
      <c r="AAA71"/>
      <c r="AAB71"/>
      <c r="AAC71"/>
      <c r="AAD71"/>
      <c r="AAE71"/>
      <c r="AAF71"/>
      <c r="AAG71"/>
      <c r="AAH71"/>
      <c r="AAI71"/>
      <c r="AAJ71"/>
      <c r="AAK71"/>
      <c r="AAL71"/>
      <c r="AAM71"/>
      <c r="AAN71"/>
      <c r="AAO71"/>
      <c r="AAP71"/>
      <c r="AAQ71"/>
      <c r="AAR71"/>
      <c r="AAS71"/>
      <c r="AAT71"/>
      <c r="AAU71"/>
      <c r="AAV71"/>
      <c r="AAW71"/>
      <c r="AAX71"/>
      <c r="AAY71"/>
      <c r="AAZ71"/>
      <c r="ABA71"/>
      <c r="ABB71"/>
      <c r="ABC71"/>
      <c r="ABD71"/>
      <c r="ABE71"/>
      <c r="ABF71"/>
      <c r="ABG71"/>
      <c r="ABH71"/>
      <c r="ABI71"/>
      <c r="ABJ71"/>
      <c r="ABK71"/>
      <c r="ABL71"/>
      <c r="ABM71"/>
      <c r="ABN71"/>
      <c r="ABO71"/>
      <c r="ABP71"/>
      <c r="ABQ71"/>
      <c r="ABR71"/>
      <c r="ABS71"/>
      <c r="ABT71"/>
      <c r="ABU71"/>
      <c r="ABV71"/>
      <c r="ABW71"/>
      <c r="ABX71"/>
      <c r="ABY71"/>
      <c r="ABZ71"/>
      <c r="ACA71"/>
      <c r="ACB71"/>
      <c r="ACC71"/>
      <c r="ACD71"/>
      <c r="ACE71"/>
      <c r="ACF71"/>
      <c r="ACG71"/>
      <c r="ACH71"/>
      <c r="ACI71"/>
      <c r="ACJ71"/>
      <c r="ACK71"/>
      <c r="ACL71"/>
      <c r="ACM71"/>
      <c r="ACN71"/>
      <c r="ACO71"/>
      <c r="ACP71"/>
      <c r="ACQ71"/>
      <c r="ACR71"/>
      <c r="ACS71"/>
      <c r="ACT71"/>
      <c r="ACU71"/>
      <c r="ACV71"/>
      <c r="ACW71"/>
      <c r="ACX71"/>
      <c r="ACY71"/>
      <c r="ACZ71"/>
      <c r="ADA71"/>
      <c r="ADB71"/>
      <c r="ADC71"/>
      <c r="ADD71"/>
      <c r="ADE71"/>
      <c r="ADF71"/>
      <c r="ADG71"/>
      <c r="ADH71"/>
      <c r="ADI71"/>
      <c r="ADJ71"/>
      <c r="ADK71"/>
      <c r="ADL71"/>
      <c r="ADM71"/>
      <c r="ADN71"/>
      <c r="ADO71"/>
      <c r="ADP71"/>
      <c r="ADQ71"/>
      <c r="ADR71"/>
      <c r="ADS71"/>
      <c r="ADT71"/>
      <c r="ADU71"/>
      <c r="ADV71"/>
      <c r="ADW71"/>
      <c r="ADX71"/>
      <c r="ADY71"/>
      <c r="ADZ71"/>
      <c r="AEA71"/>
      <c r="AEB71"/>
      <c r="AEC71"/>
      <c r="AED71"/>
      <c r="AEE71"/>
      <c r="AEF71"/>
      <c r="AEG71"/>
      <c r="AEH71"/>
      <c r="AEI71"/>
      <c r="AEJ71"/>
      <c r="AEK71"/>
      <c r="AEL71"/>
      <c r="AEM71"/>
      <c r="AEN71"/>
      <c r="AEO71"/>
      <c r="AEP71"/>
      <c r="AEQ71"/>
      <c r="AER71"/>
      <c r="AES71"/>
      <c r="AET71"/>
      <c r="AEU71"/>
      <c r="AEV71"/>
      <c r="AEW71"/>
      <c r="AEX71"/>
      <c r="AEY71"/>
      <c r="AEZ71"/>
      <c r="AFA71"/>
      <c r="AFB71"/>
      <c r="AFC71"/>
      <c r="AFD71"/>
      <c r="AFE71"/>
      <c r="AFF71"/>
      <c r="AFG71"/>
      <c r="AFH71"/>
      <c r="AFI71"/>
      <c r="AFJ71"/>
      <c r="AFK71"/>
      <c r="AFL71"/>
      <c r="AFM71"/>
      <c r="AFN71"/>
      <c r="AFO71"/>
      <c r="AFP71"/>
      <c r="AFQ71"/>
      <c r="AFR71"/>
      <c r="AFS71"/>
      <c r="AFT71"/>
      <c r="AFU71"/>
      <c r="AFV71"/>
      <c r="AFW71"/>
      <c r="AFX71"/>
      <c r="AFY71"/>
      <c r="AFZ71"/>
      <c r="AGA71"/>
      <c r="AGB71"/>
      <c r="AGC71"/>
      <c r="AGD71"/>
      <c r="AGE71"/>
      <c r="AGF71"/>
      <c r="AGG71"/>
      <c r="AGH71"/>
      <c r="AGI71"/>
      <c r="AGJ71"/>
      <c r="AGK71"/>
      <c r="AGL71"/>
      <c r="AGM71"/>
      <c r="AGN71"/>
      <c r="AGO71"/>
      <c r="AGP71"/>
      <c r="AGQ71"/>
      <c r="AGR71"/>
      <c r="AGS71"/>
      <c r="AGT71"/>
      <c r="AGU71"/>
      <c r="AGV71"/>
      <c r="AGW71"/>
      <c r="AGX71"/>
      <c r="AGY71"/>
      <c r="AGZ71"/>
      <c r="AHA71"/>
      <c r="AHB71"/>
      <c r="AHC71"/>
      <c r="AHD71"/>
      <c r="AHE71"/>
      <c r="AHF71"/>
      <c r="AHG71"/>
      <c r="AHH71"/>
      <c r="AHI71"/>
      <c r="AHJ71"/>
      <c r="AHK71"/>
      <c r="AHL71"/>
      <c r="AHM71"/>
      <c r="AHN71"/>
      <c r="AHO71"/>
      <c r="AHP71"/>
      <c r="AHQ71"/>
      <c r="AHR71"/>
      <c r="AHS71"/>
      <c r="AHT71"/>
      <c r="AHU71"/>
      <c r="AHV71"/>
      <c r="AHW71"/>
      <c r="AHX71"/>
      <c r="AHY71"/>
      <c r="AHZ71"/>
      <c r="AIA71"/>
      <c r="AIB71"/>
      <c r="AIC71"/>
      <c r="AID71"/>
      <c r="AIE71"/>
      <c r="AIF71"/>
      <c r="AIG71"/>
      <c r="AIH71"/>
      <c r="AII71"/>
      <c r="AIJ71"/>
      <c r="AIK71"/>
      <c r="AIL71"/>
      <c r="AIM71"/>
      <c r="AIN71"/>
      <c r="AIO71"/>
      <c r="AIP71"/>
      <c r="AIQ71"/>
      <c r="AIR71"/>
      <c r="AIS71"/>
      <c r="AIT71"/>
      <c r="AIU71"/>
      <c r="AIV71"/>
      <c r="AIW71"/>
      <c r="AIX71"/>
      <c r="AIY71"/>
      <c r="AIZ71"/>
      <c r="AJA71"/>
      <c r="AJB71"/>
      <c r="AJC71"/>
      <c r="AJD71"/>
      <c r="AJE71"/>
      <c r="AJF71"/>
      <c r="AJG71"/>
      <c r="AJH71"/>
      <c r="AJI71"/>
      <c r="AJJ71"/>
      <c r="AJK71"/>
      <c r="AJL71"/>
      <c r="AJM71"/>
      <c r="AJN71"/>
      <c r="AJO71"/>
      <c r="AJP71"/>
      <c r="AJQ71"/>
      <c r="AJR71"/>
      <c r="AJS71"/>
      <c r="AJT71"/>
      <c r="AJU71"/>
      <c r="AJV71"/>
      <c r="AJW71"/>
      <c r="AJX71"/>
      <c r="AJY71"/>
      <c r="AJZ71"/>
      <c r="AKA71"/>
      <c r="AKB71"/>
      <c r="AKC71"/>
      <c r="AKD71"/>
      <c r="AKE71"/>
      <c r="AKF71"/>
      <c r="AKG71"/>
      <c r="AKH71"/>
      <c r="AKI71"/>
      <c r="AKJ71"/>
      <c r="AKK71"/>
      <c r="AKL71"/>
      <c r="AKM71"/>
      <c r="AKN71"/>
      <c r="AKO71"/>
      <c r="AKP71"/>
      <c r="AKQ71"/>
      <c r="AKR71"/>
      <c r="AKS71"/>
      <c r="AKT71"/>
      <c r="AKU71"/>
      <c r="AKV71"/>
      <c r="AKW71"/>
      <c r="AKX71"/>
      <c r="AKY71"/>
      <c r="AKZ71"/>
      <c r="ALA71"/>
      <c r="ALB71"/>
      <c r="ALC71"/>
      <c r="ALD71"/>
      <c r="ALE71"/>
      <c r="ALF71"/>
      <c r="ALG71"/>
      <c r="ALH71"/>
      <c r="ALI71"/>
      <c r="ALJ71"/>
      <c r="ALK71"/>
      <c r="ALL71"/>
      <c r="ALM71"/>
      <c r="ALN71"/>
      <c r="ALO71"/>
      <c r="ALP71"/>
      <c r="ALQ71"/>
      <c r="ALR71"/>
      <c r="ALS71"/>
      <c r="ALT71"/>
      <c r="ALU71"/>
      <c r="ALV71"/>
      <c r="ALW71"/>
      <c r="ALX71"/>
      <c r="ALY71"/>
      <c r="ALZ71"/>
      <c r="AMA71"/>
      <c r="AMB71"/>
      <c r="AMC71"/>
      <c r="AMD71"/>
      <c r="AME71"/>
      <c r="AMF71"/>
      <c r="AMG71"/>
      <c r="AMH71"/>
      <c r="AMI71"/>
      <c r="AMJ71"/>
      <c r="AMK71"/>
      <c r="AML71"/>
      <c r="AMM71"/>
      <c r="AMN71"/>
      <c r="AMO71"/>
      <c r="AMP71"/>
      <c r="AMQ71"/>
      <c r="AMR71"/>
      <c r="AMS71"/>
      <c r="AMT71"/>
      <c r="AMU71"/>
      <c r="AMV71"/>
      <c r="AMW71"/>
      <c r="AMX71"/>
      <c r="AMY71"/>
      <c r="AMZ71"/>
      <c r="ANA71"/>
      <c r="ANB71"/>
      <c r="ANC71"/>
      <c r="AND71"/>
      <c r="ANE71"/>
      <c r="ANF71"/>
      <c r="ANG71"/>
      <c r="ANH71"/>
      <c r="ANI71"/>
      <c r="ANJ71"/>
      <c r="ANK71"/>
      <c r="ANL71"/>
      <c r="ANM71"/>
      <c r="ANN71"/>
      <c r="ANO71"/>
      <c r="ANP71"/>
      <c r="ANQ71"/>
      <c r="ANR71"/>
      <c r="ANS71"/>
      <c r="ANT71"/>
      <c r="ANU71"/>
      <c r="ANV71"/>
      <c r="ANW71"/>
      <c r="ANX71"/>
      <c r="ANY71"/>
      <c r="ANZ71"/>
      <c r="AOA71"/>
      <c r="AOB71"/>
      <c r="AOC71"/>
      <c r="AOD71"/>
      <c r="AOE71"/>
      <c r="AOF71"/>
      <c r="AOG71"/>
      <c r="AOH71"/>
      <c r="AOI71"/>
      <c r="AOJ71"/>
      <c r="AOK71"/>
      <c r="AOL71"/>
      <c r="AOM71"/>
      <c r="AON71"/>
      <c r="AOO71"/>
      <c r="AOP71"/>
      <c r="AOQ71"/>
      <c r="AOR71"/>
      <c r="AOS71"/>
      <c r="AOT71"/>
      <c r="AOU71"/>
      <c r="AOV71"/>
      <c r="AOW71"/>
      <c r="AOX71"/>
      <c r="AOY71"/>
      <c r="AOZ71"/>
      <c r="APA71"/>
      <c r="APB71"/>
      <c r="APC71"/>
      <c r="APD71"/>
      <c r="APE71"/>
      <c r="APF71"/>
      <c r="APG71"/>
      <c r="APH71"/>
      <c r="API71"/>
      <c r="APJ71"/>
      <c r="APK71"/>
      <c r="APL71"/>
      <c r="APM71"/>
      <c r="APN71"/>
      <c r="APO71"/>
      <c r="APP71"/>
      <c r="APQ71"/>
      <c r="APR71"/>
      <c r="APS71"/>
      <c r="APT71"/>
      <c r="APU71"/>
      <c r="APV71"/>
      <c r="APW71"/>
      <c r="APX71"/>
      <c r="APY71"/>
      <c r="APZ71"/>
      <c r="AQA71"/>
      <c r="AQB71"/>
      <c r="AQC71"/>
      <c r="AQD71"/>
      <c r="AQE71"/>
      <c r="AQF71"/>
      <c r="AQG71"/>
      <c r="AQH71"/>
      <c r="AQI71"/>
      <c r="AQJ71"/>
      <c r="AQK71"/>
      <c r="AQL71"/>
      <c r="AQM71"/>
      <c r="AQN71"/>
      <c r="AQO71"/>
      <c r="AQP71"/>
      <c r="AQQ71"/>
      <c r="AQR71"/>
      <c r="AQS71"/>
      <c r="AQT71"/>
      <c r="AQU71"/>
      <c r="AQV71"/>
      <c r="AQW71"/>
      <c r="AQX71"/>
      <c r="AQY71"/>
      <c r="AQZ71"/>
      <c r="ARA71"/>
      <c r="ARB71"/>
      <c r="ARC71"/>
      <c r="ARD71"/>
      <c r="ARE71"/>
      <c r="ARF71"/>
      <c r="ARG71"/>
      <c r="ARH71"/>
      <c r="ARI71"/>
      <c r="ARJ71"/>
      <c r="ARK71"/>
      <c r="ARL71"/>
      <c r="ARM71"/>
      <c r="ARN71"/>
      <c r="ARO71"/>
      <c r="ARP71"/>
      <c r="ARQ71"/>
      <c r="ARR71"/>
      <c r="ARS71"/>
      <c r="ART71"/>
      <c r="ARU71"/>
      <c r="ARV71"/>
      <c r="ARW71"/>
      <c r="ARX71"/>
      <c r="ARY71"/>
      <c r="ARZ71"/>
      <c r="ASA71"/>
      <c r="ASB71"/>
      <c r="ASC71"/>
      <c r="ASD71"/>
      <c r="ASE71"/>
      <c r="ASF71"/>
      <c r="ASG71"/>
      <c r="ASH71"/>
      <c r="ASI71"/>
      <c r="ASJ71"/>
      <c r="ASK71"/>
      <c r="ASL71"/>
      <c r="ASM71"/>
      <c r="ASN71"/>
      <c r="ASO71"/>
      <c r="ASP71"/>
      <c r="ASQ71"/>
      <c r="ASR71"/>
      <c r="ASS71"/>
      <c r="AST71"/>
      <c r="ASU71"/>
      <c r="ASV71"/>
      <c r="ASW71"/>
      <c r="ASX71"/>
      <c r="ASY71"/>
      <c r="ASZ71"/>
      <c r="ATA71"/>
      <c r="ATB71"/>
      <c r="ATC71"/>
      <c r="ATD71"/>
      <c r="ATE71"/>
      <c r="ATF71"/>
      <c r="ATG71"/>
      <c r="ATH71"/>
      <c r="ATI71"/>
      <c r="ATJ71"/>
      <c r="ATK71"/>
      <c r="ATL71"/>
      <c r="ATM71"/>
      <c r="ATN71"/>
      <c r="ATO71"/>
      <c r="ATP71"/>
      <c r="ATQ71"/>
      <c r="ATR71"/>
      <c r="ATS71"/>
      <c r="ATT71"/>
      <c r="ATU71"/>
      <c r="ATV71"/>
      <c r="ATW71"/>
      <c r="ATX71"/>
      <c r="ATY71"/>
      <c r="ATZ71"/>
      <c r="AUA71"/>
      <c r="AUB71"/>
      <c r="AUC71"/>
      <c r="AUD71"/>
      <c r="AUE71"/>
      <c r="AUF71"/>
      <c r="AUG71"/>
      <c r="AUH71"/>
      <c r="AUI71"/>
      <c r="AUJ71"/>
      <c r="AUK71"/>
      <c r="AUL71"/>
      <c r="AUM71"/>
      <c r="AUN71"/>
      <c r="AUO71"/>
      <c r="AUP71"/>
      <c r="AUQ71"/>
      <c r="AUR71"/>
      <c r="AUS71"/>
      <c r="AUT71"/>
      <c r="AUU71"/>
      <c r="AUV71"/>
      <c r="AUW71"/>
      <c r="AUX71"/>
      <c r="AUY71"/>
      <c r="AUZ71"/>
      <c r="AVA71"/>
      <c r="AVB71"/>
      <c r="AVC71"/>
      <c r="AVD71"/>
      <c r="AVE71"/>
      <c r="AVF71"/>
      <c r="AVG71"/>
      <c r="AVH71"/>
      <c r="AVI71"/>
      <c r="AVJ71"/>
      <c r="AVK71"/>
      <c r="AVL71"/>
      <c r="AVM71"/>
      <c r="AVN71"/>
      <c r="AVO71"/>
      <c r="AVP71"/>
      <c r="AVQ71"/>
      <c r="AVR71"/>
      <c r="AVS71"/>
      <c r="AVT71"/>
      <c r="AVU71"/>
      <c r="AVV71"/>
      <c r="AVW71"/>
      <c r="AVX71"/>
      <c r="AVY71"/>
      <c r="AVZ71"/>
      <c r="AWA71"/>
      <c r="AWB71"/>
      <c r="AWC71"/>
      <c r="AWD71"/>
      <c r="AWE71"/>
      <c r="AWF71"/>
      <c r="AWG71"/>
      <c r="AWH71"/>
      <c r="AWI71"/>
      <c r="AWJ71"/>
      <c r="AWK71"/>
      <c r="AWL71"/>
      <c r="AWM71"/>
      <c r="AWN71"/>
      <c r="AWO71"/>
      <c r="AWP71"/>
      <c r="AWQ71"/>
      <c r="AWR71"/>
      <c r="AWS71"/>
      <c r="AWT71"/>
      <c r="AWU71"/>
      <c r="AWV71"/>
      <c r="AWW71"/>
      <c r="AWX71"/>
      <c r="AWY71"/>
      <c r="AWZ71"/>
      <c r="AXA71"/>
      <c r="AXB71"/>
      <c r="AXC71"/>
      <c r="AXD71"/>
      <c r="AXE71"/>
      <c r="AXF71"/>
      <c r="AXG71"/>
      <c r="AXH71"/>
      <c r="AXI71"/>
      <c r="AXJ71"/>
      <c r="AXK71"/>
      <c r="AXL71"/>
      <c r="AXM71"/>
      <c r="AXN71"/>
      <c r="AXO71"/>
      <c r="AXP71"/>
      <c r="AXQ71"/>
      <c r="AXR71"/>
      <c r="AXS71"/>
      <c r="AXT71"/>
      <c r="AXU71"/>
      <c r="AXV71"/>
      <c r="AXW71"/>
      <c r="AXX71"/>
      <c r="AXY71"/>
      <c r="AXZ71"/>
      <c r="AYA71"/>
      <c r="AYB71"/>
      <c r="AYC71"/>
      <c r="AYD71"/>
      <c r="AYE71"/>
      <c r="AYF71"/>
      <c r="AYG71"/>
      <c r="AYH71"/>
      <c r="AYI71"/>
      <c r="AYJ71"/>
      <c r="AYK71"/>
      <c r="AYL71"/>
      <c r="AYM71"/>
      <c r="AYN71"/>
      <c r="AYO71"/>
      <c r="AYP71"/>
      <c r="AYQ71"/>
      <c r="AYR71"/>
      <c r="AYS71"/>
      <c r="AYT71"/>
      <c r="AYU71"/>
      <c r="AYV71"/>
      <c r="AYW71"/>
      <c r="AYX71"/>
      <c r="AYY71"/>
      <c r="AYZ71"/>
      <c r="AZA71"/>
      <c r="AZB71"/>
      <c r="AZC71"/>
      <c r="AZD71"/>
      <c r="AZE71"/>
      <c r="AZF71"/>
      <c r="AZG71"/>
      <c r="AZH71"/>
      <c r="AZI71"/>
      <c r="AZJ71"/>
      <c r="AZK71"/>
      <c r="AZL71"/>
      <c r="AZM71"/>
      <c r="AZN71"/>
      <c r="AZO71"/>
      <c r="AZP71"/>
      <c r="AZQ71"/>
      <c r="AZR71"/>
      <c r="AZS71"/>
      <c r="AZT71"/>
      <c r="AZU71"/>
      <c r="AZV71"/>
      <c r="AZW71"/>
      <c r="AZX71"/>
      <c r="AZY71"/>
      <c r="AZZ71"/>
      <c r="BAA71"/>
      <c r="BAB71"/>
      <c r="BAC71"/>
      <c r="BAD71"/>
      <c r="BAE71"/>
      <c r="BAF71"/>
      <c r="BAG71"/>
      <c r="BAH71"/>
      <c r="BAI71"/>
      <c r="BAJ71"/>
      <c r="BAK71"/>
      <c r="BAL71"/>
      <c r="BAM71"/>
      <c r="BAN71"/>
      <c r="BAO71"/>
      <c r="BAP71"/>
      <c r="BAQ71"/>
      <c r="BAR71"/>
      <c r="BAS71"/>
      <c r="BAT71"/>
      <c r="BAU71"/>
      <c r="BAV71"/>
      <c r="BAW71"/>
      <c r="BAX71"/>
      <c r="BAY71"/>
      <c r="BAZ71"/>
      <c r="BBA71"/>
      <c r="BBB71"/>
      <c r="BBC71"/>
      <c r="BBD71"/>
      <c r="BBE71"/>
      <c r="BBF71"/>
      <c r="BBG71"/>
      <c r="BBH71"/>
      <c r="BBI71"/>
      <c r="BBJ71"/>
      <c r="BBK71"/>
      <c r="BBL71"/>
      <c r="BBM71"/>
      <c r="BBN71"/>
      <c r="BBO71"/>
      <c r="BBP71"/>
      <c r="BBQ71"/>
      <c r="BBR71"/>
      <c r="BBS71"/>
      <c r="BBT71"/>
      <c r="BBU71"/>
      <c r="BBV71"/>
      <c r="BBW71"/>
      <c r="BBX71"/>
      <c r="BBY71"/>
      <c r="BBZ71"/>
      <c r="BCA71"/>
      <c r="BCB71"/>
      <c r="BCC71"/>
      <c r="BCD71"/>
      <c r="BCE71"/>
      <c r="BCF71"/>
      <c r="BCG71"/>
      <c r="BCH71"/>
      <c r="BCI71"/>
      <c r="BCJ71"/>
      <c r="BCK71"/>
      <c r="BCL71"/>
      <c r="BCM71"/>
      <c r="BCN71"/>
      <c r="BCO71"/>
      <c r="BCP71"/>
      <c r="BCQ71"/>
      <c r="BCR71"/>
      <c r="BCS71"/>
      <c r="BCT71"/>
      <c r="BCU71"/>
      <c r="BCV71"/>
      <c r="BCW71"/>
      <c r="BCX71"/>
      <c r="BCY71"/>
      <c r="BCZ71"/>
      <c r="BDA71"/>
      <c r="BDB71"/>
      <c r="BDC71"/>
      <c r="BDD71"/>
      <c r="BDE71"/>
      <c r="BDF71"/>
      <c r="BDG71"/>
      <c r="BDH71"/>
      <c r="BDI71"/>
      <c r="BDJ71"/>
      <c r="BDK71"/>
      <c r="BDL71"/>
      <c r="BDM71"/>
      <c r="BDN71"/>
      <c r="BDO71"/>
      <c r="BDP71"/>
      <c r="BDQ71"/>
      <c r="BDR71"/>
      <c r="BDS71"/>
      <c r="BDT71"/>
      <c r="BDU71"/>
      <c r="BDV71"/>
      <c r="BDW71"/>
      <c r="BDX71"/>
      <c r="BDY71"/>
      <c r="BDZ71"/>
      <c r="BEA71"/>
      <c r="BEB71"/>
      <c r="BEC71"/>
      <c r="BED71"/>
      <c r="BEE71"/>
      <c r="BEF71"/>
      <c r="BEG71"/>
      <c r="BEH71"/>
      <c r="BEI71"/>
      <c r="BEJ71"/>
      <c r="BEK71"/>
      <c r="BEL71"/>
      <c r="BEM71"/>
      <c r="BEN71"/>
      <c r="BEO71"/>
      <c r="BEP71"/>
      <c r="BEQ71"/>
      <c r="BER71"/>
      <c r="BES71"/>
      <c r="BET71"/>
      <c r="BEU71"/>
      <c r="BEV71"/>
      <c r="BEW71"/>
      <c r="BEX71"/>
      <c r="BEY71"/>
      <c r="BEZ71"/>
      <c r="BFA71"/>
      <c r="BFB71"/>
      <c r="BFC71"/>
      <c r="BFD71"/>
      <c r="BFE71"/>
      <c r="BFF71"/>
      <c r="BFG71"/>
      <c r="BFH71"/>
      <c r="BFI71"/>
      <c r="BFJ71"/>
      <c r="BFK71"/>
      <c r="BFL71"/>
      <c r="BFM71"/>
      <c r="BFN71"/>
      <c r="BFO71"/>
      <c r="BFP71"/>
      <c r="BFQ71"/>
      <c r="BFR71"/>
      <c r="BFS71"/>
      <c r="BFT71"/>
      <c r="BFU71"/>
      <c r="BFV71"/>
      <c r="BFW71"/>
      <c r="BFX71"/>
      <c r="BFY71"/>
      <c r="BFZ71"/>
      <c r="BGA71"/>
      <c r="BGB71"/>
      <c r="BGC71"/>
      <c r="BGD71"/>
      <c r="BGE71"/>
      <c r="BGF71"/>
      <c r="BGG71"/>
      <c r="BGH71"/>
      <c r="BGI71"/>
      <c r="BGJ71"/>
      <c r="BGK71"/>
      <c r="BGL71"/>
      <c r="BGM71"/>
      <c r="BGN71"/>
      <c r="BGO71"/>
      <c r="BGP71"/>
      <c r="BGQ71"/>
      <c r="BGR71"/>
      <c r="BGS71"/>
      <c r="BGT71"/>
      <c r="BGU71"/>
      <c r="BGV71"/>
      <c r="BGW71"/>
      <c r="BGX71"/>
      <c r="BGY71"/>
      <c r="BGZ71"/>
      <c r="BHA71"/>
      <c r="BHB71"/>
      <c r="BHC71"/>
      <c r="BHD71"/>
      <c r="BHE71"/>
      <c r="BHF71"/>
      <c r="BHG71"/>
      <c r="BHH71"/>
      <c r="BHI71"/>
      <c r="BHJ71"/>
      <c r="BHK71"/>
      <c r="BHL71"/>
      <c r="BHM71"/>
      <c r="BHN71"/>
      <c r="BHO71"/>
      <c r="BHP71"/>
      <c r="BHQ71"/>
      <c r="BHR71"/>
      <c r="BHS71"/>
      <c r="BHT71"/>
      <c r="BHU71"/>
      <c r="BHV71"/>
      <c r="BHW71"/>
      <c r="BHX71"/>
      <c r="BHY71"/>
      <c r="BHZ71"/>
      <c r="BIA71"/>
      <c r="BIB71"/>
      <c r="BIC71"/>
      <c r="BID71"/>
      <c r="BIE71"/>
      <c r="BIF71"/>
      <c r="BIG71"/>
      <c r="BIH71"/>
      <c r="BII71"/>
      <c r="BIJ71"/>
      <c r="BIK71"/>
      <c r="BIL71"/>
      <c r="BIM71"/>
      <c r="BIN71"/>
      <c r="BIO71"/>
      <c r="BIP71"/>
      <c r="BIQ71"/>
    </row>
    <row r="72" spans="1:1603" s="28" customFormat="1" ht="54" customHeight="1" x14ac:dyDescent="0.25">
      <c r="A72" s="20" t="s">
        <v>393</v>
      </c>
      <c r="B72" s="81" t="s">
        <v>48</v>
      </c>
      <c r="C72" s="6" t="s">
        <v>49</v>
      </c>
      <c r="D72" s="6" t="s">
        <v>50</v>
      </c>
      <c r="E72" s="106" t="s">
        <v>133</v>
      </c>
      <c r="F72" s="25" t="s">
        <v>394</v>
      </c>
      <c r="G72" s="23">
        <v>220</v>
      </c>
      <c r="H72" s="41">
        <v>44126</v>
      </c>
      <c r="I72" s="8">
        <v>211</v>
      </c>
      <c r="J72" s="41">
        <v>44128</v>
      </c>
      <c r="K72" s="24">
        <v>8594894</v>
      </c>
      <c r="L72" s="24">
        <v>3791865</v>
      </c>
      <c r="M72" s="41">
        <v>44127</v>
      </c>
      <c r="N72" s="82">
        <v>44128</v>
      </c>
      <c r="O72" s="82">
        <v>44195</v>
      </c>
      <c r="P72" s="23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18"/>
      <c r="AD72" s="18"/>
      <c r="AE72" s="7"/>
      <c r="AF72" s="7"/>
      <c r="AG72" s="40"/>
      <c r="AH72" s="24"/>
      <c r="AI72" s="102"/>
      <c r="AJ72" s="24">
        <f t="shared" si="5"/>
        <v>8594894</v>
      </c>
      <c r="AK72" s="43">
        <f>+Tabla2[[#This Row],[VALOR TOTAL DE CONTRATACIÓN]]+Tabla2[[#This Row],[VALOR ADICIÓN NO. 1]]+Tabla2[[#This Row],[VALOR ADICIÓN NO.2]]</f>
        <v>8594894</v>
      </c>
      <c r="AL72" s="6" t="s">
        <v>183</v>
      </c>
      <c r="AM72" s="6"/>
      <c r="AN72" s="11"/>
      <c r="AO72" s="6" t="s">
        <v>352</v>
      </c>
      <c r="AP72" s="6" t="s">
        <v>376</v>
      </c>
      <c r="AQ72" s="6" t="s">
        <v>58</v>
      </c>
      <c r="AR72" s="54" t="s">
        <v>395</v>
      </c>
      <c r="AS72" s="5" t="s">
        <v>201</v>
      </c>
      <c r="AT72" s="5">
        <v>68</v>
      </c>
      <c r="ZC72"/>
      <c r="ZD72"/>
      <c r="ZE72"/>
      <c r="ZF72"/>
      <c r="ZG72"/>
      <c r="ZH72"/>
      <c r="ZI72"/>
      <c r="ZJ72"/>
      <c r="ZK72"/>
      <c r="ZL72"/>
      <c r="ZM72"/>
      <c r="ZN72"/>
      <c r="ZO72"/>
      <c r="ZP72"/>
      <c r="ZQ72"/>
      <c r="ZR72"/>
      <c r="ZS72"/>
      <c r="ZT72"/>
      <c r="ZU72"/>
      <c r="ZV72"/>
      <c r="ZW72"/>
      <c r="ZX72"/>
      <c r="ZY72"/>
      <c r="ZZ72"/>
      <c r="AAA72"/>
      <c r="AAB72"/>
      <c r="AAC72"/>
      <c r="AAD72"/>
      <c r="AAE72"/>
      <c r="AAF72"/>
      <c r="AAG72"/>
      <c r="AAH72"/>
      <c r="AAI72"/>
      <c r="AAJ72"/>
      <c r="AAK72"/>
      <c r="AAL72"/>
      <c r="AAM72"/>
      <c r="AAN72"/>
      <c r="AAO72"/>
      <c r="AAP72"/>
      <c r="AAQ72"/>
      <c r="AAR72"/>
      <c r="AAS72"/>
      <c r="AAT72"/>
      <c r="AAU72"/>
      <c r="AAV72"/>
      <c r="AAW72"/>
      <c r="AAX72"/>
      <c r="AAY72"/>
      <c r="AAZ72"/>
      <c r="ABA72"/>
      <c r="ABB72"/>
      <c r="ABC72"/>
      <c r="ABD72"/>
      <c r="ABE72"/>
      <c r="ABF72"/>
      <c r="ABG72"/>
      <c r="ABH72"/>
      <c r="ABI72"/>
      <c r="ABJ72"/>
      <c r="ABK72"/>
      <c r="ABL72"/>
      <c r="ABM72"/>
      <c r="ABN72"/>
      <c r="ABO72"/>
      <c r="ABP72"/>
      <c r="ABQ72"/>
      <c r="ABR72"/>
      <c r="ABS72"/>
      <c r="ABT72"/>
      <c r="ABU72"/>
      <c r="ABV72"/>
      <c r="ABW72"/>
      <c r="ABX72"/>
      <c r="ABY72"/>
      <c r="ABZ72"/>
      <c r="ACA72"/>
      <c r="ACB72"/>
      <c r="ACC72"/>
      <c r="ACD72"/>
      <c r="ACE72"/>
      <c r="ACF72"/>
      <c r="ACG72"/>
      <c r="ACH72"/>
      <c r="ACI72"/>
      <c r="ACJ72"/>
      <c r="ACK72"/>
      <c r="ACL72"/>
      <c r="ACM72"/>
      <c r="ACN72"/>
      <c r="ACO72"/>
      <c r="ACP72"/>
      <c r="ACQ72"/>
      <c r="ACR72"/>
      <c r="ACS72"/>
      <c r="ACT72"/>
      <c r="ACU72"/>
      <c r="ACV72"/>
      <c r="ACW72"/>
      <c r="ACX72"/>
      <c r="ACY72"/>
      <c r="ACZ72"/>
      <c r="ADA72"/>
      <c r="ADB72"/>
      <c r="ADC72"/>
      <c r="ADD72"/>
      <c r="ADE72"/>
      <c r="ADF72"/>
      <c r="ADG72"/>
      <c r="ADH72"/>
      <c r="ADI72"/>
      <c r="ADJ72"/>
      <c r="ADK72"/>
      <c r="ADL72"/>
      <c r="ADM72"/>
      <c r="ADN72"/>
      <c r="ADO72"/>
      <c r="ADP72"/>
      <c r="ADQ72"/>
      <c r="ADR72"/>
      <c r="ADS72"/>
      <c r="ADT72"/>
      <c r="ADU72"/>
      <c r="ADV72"/>
      <c r="ADW72"/>
      <c r="ADX72"/>
      <c r="ADY72"/>
      <c r="ADZ72"/>
      <c r="AEA72"/>
      <c r="AEB72"/>
      <c r="AEC72"/>
      <c r="AED72"/>
      <c r="AEE72"/>
      <c r="AEF72"/>
      <c r="AEG72"/>
      <c r="AEH72"/>
      <c r="AEI72"/>
      <c r="AEJ72"/>
      <c r="AEK72"/>
      <c r="AEL72"/>
      <c r="AEM72"/>
      <c r="AEN72"/>
      <c r="AEO72"/>
      <c r="AEP72"/>
      <c r="AEQ72"/>
      <c r="AER72"/>
      <c r="AES72"/>
      <c r="AET72"/>
      <c r="AEU72"/>
      <c r="AEV72"/>
      <c r="AEW72"/>
      <c r="AEX72"/>
      <c r="AEY72"/>
      <c r="AEZ72"/>
      <c r="AFA72"/>
      <c r="AFB72"/>
      <c r="AFC72"/>
      <c r="AFD72"/>
      <c r="AFE72"/>
      <c r="AFF72"/>
      <c r="AFG72"/>
      <c r="AFH72"/>
      <c r="AFI72"/>
      <c r="AFJ72"/>
      <c r="AFK72"/>
      <c r="AFL72"/>
      <c r="AFM72"/>
      <c r="AFN72"/>
      <c r="AFO72"/>
      <c r="AFP72"/>
      <c r="AFQ72"/>
      <c r="AFR72"/>
      <c r="AFS72"/>
      <c r="AFT72"/>
      <c r="AFU72"/>
      <c r="AFV72"/>
      <c r="AFW72"/>
      <c r="AFX72"/>
      <c r="AFY72"/>
      <c r="AFZ72"/>
      <c r="AGA72"/>
      <c r="AGB72"/>
      <c r="AGC72"/>
      <c r="AGD72"/>
      <c r="AGE72"/>
      <c r="AGF72"/>
      <c r="AGG72"/>
      <c r="AGH72"/>
      <c r="AGI72"/>
      <c r="AGJ72"/>
      <c r="AGK72"/>
      <c r="AGL72"/>
      <c r="AGM72"/>
      <c r="AGN72"/>
      <c r="AGO72"/>
      <c r="AGP72"/>
      <c r="AGQ72"/>
      <c r="AGR72"/>
      <c r="AGS72"/>
      <c r="AGT72"/>
      <c r="AGU72"/>
      <c r="AGV72"/>
      <c r="AGW72"/>
      <c r="AGX72"/>
      <c r="AGY72"/>
      <c r="AGZ72"/>
      <c r="AHA72"/>
      <c r="AHB72"/>
      <c r="AHC72"/>
      <c r="AHD72"/>
      <c r="AHE72"/>
      <c r="AHF72"/>
      <c r="AHG72"/>
      <c r="AHH72"/>
      <c r="AHI72"/>
      <c r="AHJ72"/>
      <c r="AHK72"/>
      <c r="AHL72"/>
      <c r="AHM72"/>
      <c r="AHN72"/>
      <c r="AHO72"/>
      <c r="AHP72"/>
      <c r="AHQ72"/>
      <c r="AHR72"/>
      <c r="AHS72"/>
      <c r="AHT72"/>
      <c r="AHU72"/>
      <c r="AHV72"/>
      <c r="AHW72"/>
      <c r="AHX72"/>
      <c r="AHY72"/>
      <c r="AHZ72"/>
      <c r="AIA72"/>
      <c r="AIB72"/>
      <c r="AIC72"/>
      <c r="AID72"/>
      <c r="AIE72"/>
      <c r="AIF72"/>
      <c r="AIG72"/>
      <c r="AIH72"/>
      <c r="AII72"/>
      <c r="AIJ72"/>
      <c r="AIK72"/>
      <c r="AIL72"/>
      <c r="AIM72"/>
      <c r="AIN72"/>
      <c r="AIO72"/>
      <c r="AIP72"/>
      <c r="AIQ72"/>
      <c r="AIR72"/>
      <c r="AIS72"/>
      <c r="AIT72"/>
      <c r="AIU72"/>
      <c r="AIV72"/>
      <c r="AIW72"/>
      <c r="AIX72"/>
      <c r="AIY72"/>
      <c r="AIZ72"/>
      <c r="AJA72"/>
      <c r="AJB72"/>
      <c r="AJC72"/>
      <c r="AJD72"/>
      <c r="AJE72"/>
      <c r="AJF72"/>
      <c r="AJG72"/>
      <c r="AJH72"/>
      <c r="AJI72"/>
      <c r="AJJ72"/>
      <c r="AJK72"/>
      <c r="AJL72"/>
      <c r="AJM72"/>
      <c r="AJN72"/>
      <c r="AJO72"/>
      <c r="AJP72"/>
      <c r="AJQ72"/>
      <c r="AJR72"/>
      <c r="AJS72"/>
      <c r="AJT72"/>
      <c r="AJU72"/>
      <c r="AJV72"/>
      <c r="AJW72"/>
      <c r="AJX72"/>
      <c r="AJY72"/>
      <c r="AJZ72"/>
      <c r="AKA72"/>
      <c r="AKB72"/>
      <c r="AKC72"/>
      <c r="AKD72"/>
      <c r="AKE72"/>
      <c r="AKF72"/>
      <c r="AKG72"/>
      <c r="AKH72"/>
      <c r="AKI72"/>
      <c r="AKJ72"/>
      <c r="AKK72"/>
      <c r="AKL72"/>
      <c r="AKM72"/>
      <c r="AKN72"/>
      <c r="AKO72"/>
      <c r="AKP72"/>
      <c r="AKQ72"/>
      <c r="AKR72"/>
      <c r="AKS72"/>
      <c r="AKT72"/>
      <c r="AKU72"/>
      <c r="AKV72"/>
      <c r="AKW72"/>
      <c r="AKX72"/>
      <c r="AKY72"/>
      <c r="AKZ72"/>
      <c r="ALA72"/>
      <c r="ALB72"/>
      <c r="ALC72"/>
      <c r="ALD72"/>
      <c r="ALE72"/>
      <c r="ALF72"/>
      <c r="ALG72"/>
      <c r="ALH72"/>
      <c r="ALI72"/>
      <c r="ALJ72"/>
      <c r="ALK72"/>
      <c r="ALL72"/>
      <c r="ALM72"/>
      <c r="ALN72"/>
      <c r="ALO72"/>
      <c r="ALP72"/>
      <c r="ALQ72"/>
      <c r="ALR72"/>
      <c r="ALS72"/>
      <c r="ALT72"/>
      <c r="ALU72"/>
      <c r="ALV72"/>
      <c r="ALW72"/>
      <c r="ALX72"/>
      <c r="ALY72"/>
      <c r="ALZ72"/>
      <c r="AMA72"/>
      <c r="AMB72"/>
      <c r="AMC72"/>
      <c r="AMD72"/>
      <c r="AME72"/>
      <c r="AMF72"/>
      <c r="AMG72"/>
      <c r="AMH72"/>
      <c r="AMI72"/>
      <c r="AMJ72"/>
      <c r="AMK72"/>
      <c r="AML72"/>
      <c r="AMM72"/>
      <c r="AMN72"/>
      <c r="AMO72"/>
      <c r="AMP72"/>
      <c r="AMQ72"/>
      <c r="AMR72"/>
      <c r="AMS72"/>
      <c r="AMT72"/>
      <c r="AMU72"/>
      <c r="AMV72"/>
      <c r="AMW72"/>
      <c r="AMX72"/>
      <c r="AMY72"/>
      <c r="AMZ72"/>
      <c r="ANA72"/>
      <c r="ANB72"/>
      <c r="ANC72"/>
      <c r="AND72"/>
      <c r="ANE72"/>
      <c r="ANF72"/>
      <c r="ANG72"/>
      <c r="ANH72"/>
      <c r="ANI72"/>
      <c r="ANJ72"/>
      <c r="ANK72"/>
      <c r="ANL72"/>
      <c r="ANM72"/>
      <c r="ANN72"/>
      <c r="ANO72"/>
      <c r="ANP72"/>
      <c r="ANQ72"/>
      <c r="ANR72"/>
      <c r="ANS72"/>
      <c r="ANT72"/>
      <c r="ANU72"/>
      <c r="ANV72"/>
      <c r="ANW72"/>
      <c r="ANX72"/>
      <c r="ANY72"/>
      <c r="ANZ72"/>
      <c r="AOA72"/>
      <c r="AOB72"/>
      <c r="AOC72"/>
      <c r="AOD72"/>
      <c r="AOE72"/>
      <c r="AOF72"/>
      <c r="AOG72"/>
      <c r="AOH72"/>
      <c r="AOI72"/>
      <c r="AOJ72"/>
      <c r="AOK72"/>
      <c r="AOL72"/>
      <c r="AOM72"/>
      <c r="AON72"/>
      <c r="AOO72"/>
      <c r="AOP72"/>
      <c r="AOQ72"/>
      <c r="AOR72"/>
      <c r="AOS72"/>
      <c r="AOT72"/>
      <c r="AOU72"/>
      <c r="AOV72"/>
      <c r="AOW72"/>
      <c r="AOX72"/>
      <c r="AOY72"/>
      <c r="AOZ72"/>
      <c r="APA72"/>
      <c r="APB72"/>
      <c r="APC72"/>
      <c r="APD72"/>
      <c r="APE72"/>
      <c r="APF72"/>
      <c r="APG72"/>
      <c r="APH72"/>
      <c r="API72"/>
      <c r="APJ72"/>
      <c r="APK72"/>
      <c r="APL72"/>
      <c r="APM72"/>
      <c r="APN72"/>
      <c r="APO72"/>
      <c r="APP72"/>
      <c r="APQ72"/>
      <c r="APR72"/>
      <c r="APS72"/>
      <c r="APT72"/>
      <c r="APU72"/>
      <c r="APV72"/>
      <c r="APW72"/>
      <c r="APX72"/>
      <c r="APY72"/>
      <c r="APZ72"/>
      <c r="AQA72"/>
      <c r="AQB72"/>
      <c r="AQC72"/>
      <c r="AQD72"/>
      <c r="AQE72"/>
      <c r="AQF72"/>
      <c r="AQG72"/>
      <c r="AQH72"/>
      <c r="AQI72"/>
      <c r="AQJ72"/>
      <c r="AQK72"/>
      <c r="AQL72"/>
      <c r="AQM72"/>
      <c r="AQN72"/>
      <c r="AQO72"/>
      <c r="AQP72"/>
      <c r="AQQ72"/>
      <c r="AQR72"/>
      <c r="AQS72"/>
      <c r="AQT72"/>
      <c r="AQU72"/>
      <c r="AQV72"/>
      <c r="AQW72"/>
      <c r="AQX72"/>
      <c r="AQY72"/>
      <c r="AQZ72"/>
      <c r="ARA72"/>
      <c r="ARB72"/>
      <c r="ARC72"/>
      <c r="ARD72"/>
      <c r="ARE72"/>
      <c r="ARF72"/>
      <c r="ARG72"/>
      <c r="ARH72"/>
      <c r="ARI72"/>
      <c r="ARJ72"/>
      <c r="ARK72"/>
      <c r="ARL72"/>
      <c r="ARM72"/>
      <c r="ARN72"/>
      <c r="ARO72"/>
      <c r="ARP72"/>
      <c r="ARQ72"/>
      <c r="ARR72"/>
      <c r="ARS72"/>
      <c r="ART72"/>
      <c r="ARU72"/>
      <c r="ARV72"/>
      <c r="ARW72"/>
      <c r="ARX72"/>
      <c r="ARY72"/>
      <c r="ARZ72"/>
      <c r="ASA72"/>
      <c r="ASB72"/>
      <c r="ASC72"/>
      <c r="ASD72"/>
      <c r="ASE72"/>
      <c r="ASF72"/>
      <c r="ASG72"/>
      <c r="ASH72"/>
      <c r="ASI72"/>
      <c r="ASJ72"/>
      <c r="ASK72"/>
      <c r="ASL72"/>
      <c r="ASM72"/>
      <c r="ASN72"/>
      <c r="ASO72"/>
      <c r="ASP72"/>
      <c r="ASQ72"/>
      <c r="ASR72"/>
      <c r="ASS72"/>
      <c r="AST72"/>
      <c r="ASU72"/>
      <c r="ASV72"/>
      <c r="ASW72"/>
      <c r="ASX72"/>
      <c r="ASY72"/>
      <c r="ASZ72"/>
      <c r="ATA72"/>
      <c r="ATB72"/>
      <c r="ATC72"/>
      <c r="ATD72"/>
      <c r="ATE72"/>
      <c r="ATF72"/>
      <c r="ATG72"/>
      <c r="ATH72"/>
      <c r="ATI72"/>
      <c r="ATJ72"/>
      <c r="ATK72"/>
      <c r="ATL72"/>
      <c r="ATM72"/>
      <c r="ATN72"/>
      <c r="ATO72"/>
      <c r="ATP72"/>
      <c r="ATQ72"/>
      <c r="ATR72"/>
      <c r="ATS72"/>
      <c r="ATT72"/>
      <c r="ATU72"/>
      <c r="ATV72"/>
      <c r="ATW72"/>
      <c r="ATX72"/>
      <c r="ATY72"/>
      <c r="ATZ72"/>
      <c r="AUA72"/>
      <c r="AUB72"/>
      <c r="AUC72"/>
      <c r="AUD72"/>
      <c r="AUE72"/>
      <c r="AUF72"/>
      <c r="AUG72"/>
      <c r="AUH72"/>
      <c r="AUI72"/>
      <c r="AUJ72"/>
      <c r="AUK72"/>
      <c r="AUL72"/>
      <c r="AUM72"/>
      <c r="AUN72"/>
      <c r="AUO72"/>
      <c r="AUP72"/>
      <c r="AUQ72"/>
      <c r="AUR72"/>
      <c r="AUS72"/>
      <c r="AUT72"/>
      <c r="AUU72"/>
      <c r="AUV72"/>
      <c r="AUW72"/>
      <c r="AUX72"/>
      <c r="AUY72"/>
      <c r="AUZ72"/>
      <c r="AVA72"/>
      <c r="AVB72"/>
      <c r="AVC72"/>
      <c r="AVD72"/>
      <c r="AVE72"/>
      <c r="AVF72"/>
      <c r="AVG72"/>
      <c r="AVH72"/>
      <c r="AVI72"/>
      <c r="AVJ72"/>
      <c r="AVK72"/>
      <c r="AVL72"/>
      <c r="AVM72"/>
      <c r="AVN72"/>
      <c r="AVO72"/>
      <c r="AVP72"/>
      <c r="AVQ72"/>
      <c r="AVR72"/>
      <c r="AVS72"/>
      <c r="AVT72"/>
      <c r="AVU72"/>
      <c r="AVV72"/>
      <c r="AVW72"/>
      <c r="AVX72"/>
      <c r="AVY72"/>
      <c r="AVZ72"/>
      <c r="AWA72"/>
      <c r="AWB72"/>
      <c r="AWC72"/>
      <c r="AWD72"/>
      <c r="AWE72"/>
      <c r="AWF72"/>
      <c r="AWG72"/>
      <c r="AWH72"/>
      <c r="AWI72"/>
      <c r="AWJ72"/>
      <c r="AWK72"/>
      <c r="AWL72"/>
      <c r="AWM72"/>
      <c r="AWN72"/>
      <c r="AWO72"/>
      <c r="AWP72"/>
      <c r="AWQ72"/>
      <c r="AWR72"/>
      <c r="AWS72"/>
      <c r="AWT72"/>
      <c r="AWU72"/>
      <c r="AWV72"/>
      <c r="AWW72"/>
      <c r="AWX72"/>
      <c r="AWY72"/>
      <c r="AWZ72"/>
      <c r="AXA72"/>
      <c r="AXB72"/>
      <c r="AXC72"/>
      <c r="AXD72"/>
      <c r="AXE72"/>
      <c r="AXF72"/>
      <c r="AXG72"/>
      <c r="AXH72"/>
      <c r="AXI72"/>
      <c r="AXJ72"/>
      <c r="AXK72"/>
      <c r="AXL72"/>
      <c r="AXM72"/>
      <c r="AXN72"/>
      <c r="AXO72"/>
      <c r="AXP72"/>
      <c r="AXQ72"/>
      <c r="AXR72"/>
      <c r="AXS72"/>
      <c r="AXT72"/>
      <c r="AXU72"/>
      <c r="AXV72"/>
      <c r="AXW72"/>
      <c r="AXX72"/>
      <c r="AXY72"/>
      <c r="AXZ72"/>
      <c r="AYA72"/>
      <c r="AYB72"/>
      <c r="AYC72"/>
      <c r="AYD72"/>
      <c r="AYE72"/>
      <c r="AYF72"/>
      <c r="AYG72"/>
      <c r="AYH72"/>
      <c r="AYI72"/>
      <c r="AYJ72"/>
      <c r="AYK72"/>
      <c r="AYL72"/>
      <c r="AYM72"/>
      <c r="AYN72"/>
      <c r="AYO72"/>
      <c r="AYP72"/>
      <c r="AYQ72"/>
      <c r="AYR72"/>
      <c r="AYS72"/>
      <c r="AYT72"/>
      <c r="AYU72"/>
      <c r="AYV72"/>
      <c r="AYW72"/>
      <c r="AYX72"/>
      <c r="AYY72"/>
      <c r="AYZ72"/>
      <c r="AZA72"/>
      <c r="AZB72"/>
      <c r="AZC72"/>
      <c r="AZD72"/>
      <c r="AZE72"/>
      <c r="AZF72"/>
      <c r="AZG72"/>
      <c r="AZH72"/>
      <c r="AZI72"/>
      <c r="AZJ72"/>
      <c r="AZK72"/>
      <c r="AZL72"/>
      <c r="AZM72"/>
      <c r="AZN72"/>
      <c r="AZO72"/>
      <c r="AZP72"/>
      <c r="AZQ72"/>
      <c r="AZR72"/>
      <c r="AZS72"/>
      <c r="AZT72"/>
      <c r="AZU72"/>
      <c r="AZV72"/>
      <c r="AZW72"/>
      <c r="AZX72"/>
      <c r="AZY72"/>
      <c r="AZZ72"/>
      <c r="BAA72"/>
      <c r="BAB72"/>
      <c r="BAC72"/>
      <c r="BAD72"/>
      <c r="BAE72"/>
      <c r="BAF72"/>
      <c r="BAG72"/>
      <c r="BAH72"/>
      <c r="BAI72"/>
      <c r="BAJ72"/>
      <c r="BAK72"/>
      <c r="BAL72"/>
      <c r="BAM72"/>
      <c r="BAN72"/>
      <c r="BAO72"/>
      <c r="BAP72"/>
      <c r="BAQ72"/>
      <c r="BAR72"/>
      <c r="BAS72"/>
      <c r="BAT72"/>
      <c r="BAU72"/>
      <c r="BAV72"/>
      <c r="BAW72"/>
      <c r="BAX72"/>
      <c r="BAY72"/>
      <c r="BAZ72"/>
      <c r="BBA72"/>
      <c r="BBB72"/>
      <c r="BBC72"/>
      <c r="BBD72"/>
      <c r="BBE72"/>
      <c r="BBF72"/>
      <c r="BBG72"/>
      <c r="BBH72"/>
      <c r="BBI72"/>
      <c r="BBJ72"/>
      <c r="BBK72"/>
      <c r="BBL72"/>
      <c r="BBM72"/>
      <c r="BBN72"/>
      <c r="BBO72"/>
      <c r="BBP72"/>
      <c r="BBQ72"/>
      <c r="BBR72"/>
      <c r="BBS72"/>
      <c r="BBT72"/>
      <c r="BBU72"/>
      <c r="BBV72"/>
      <c r="BBW72"/>
      <c r="BBX72"/>
      <c r="BBY72"/>
      <c r="BBZ72"/>
      <c r="BCA72"/>
      <c r="BCB72"/>
      <c r="BCC72"/>
      <c r="BCD72"/>
      <c r="BCE72"/>
      <c r="BCF72"/>
      <c r="BCG72"/>
      <c r="BCH72"/>
      <c r="BCI72"/>
      <c r="BCJ72"/>
      <c r="BCK72"/>
      <c r="BCL72"/>
      <c r="BCM72"/>
      <c r="BCN72"/>
      <c r="BCO72"/>
      <c r="BCP72"/>
      <c r="BCQ72"/>
      <c r="BCR72"/>
      <c r="BCS72"/>
      <c r="BCT72"/>
      <c r="BCU72"/>
      <c r="BCV72"/>
      <c r="BCW72"/>
      <c r="BCX72"/>
      <c r="BCY72"/>
      <c r="BCZ72"/>
      <c r="BDA72"/>
      <c r="BDB72"/>
      <c r="BDC72"/>
      <c r="BDD72"/>
      <c r="BDE72"/>
      <c r="BDF72"/>
      <c r="BDG72"/>
      <c r="BDH72"/>
      <c r="BDI72"/>
      <c r="BDJ72"/>
      <c r="BDK72"/>
      <c r="BDL72"/>
      <c r="BDM72"/>
      <c r="BDN72"/>
      <c r="BDO72"/>
      <c r="BDP72"/>
      <c r="BDQ72"/>
      <c r="BDR72"/>
      <c r="BDS72"/>
      <c r="BDT72"/>
      <c r="BDU72"/>
      <c r="BDV72"/>
      <c r="BDW72"/>
      <c r="BDX72"/>
      <c r="BDY72"/>
      <c r="BDZ72"/>
      <c r="BEA72"/>
      <c r="BEB72"/>
      <c r="BEC72"/>
      <c r="BED72"/>
      <c r="BEE72"/>
      <c r="BEF72"/>
      <c r="BEG72"/>
      <c r="BEH72"/>
      <c r="BEI72"/>
      <c r="BEJ72"/>
      <c r="BEK72"/>
      <c r="BEL72"/>
      <c r="BEM72"/>
      <c r="BEN72"/>
      <c r="BEO72"/>
      <c r="BEP72"/>
      <c r="BEQ72"/>
      <c r="BER72"/>
      <c r="BES72"/>
      <c r="BET72"/>
      <c r="BEU72"/>
      <c r="BEV72"/>
      <c r="BEW72"/>
      <c r="BEX72"/>
      <c r="BEY72"/>
      <c r="BEZ72"/>
      <c r="BFA72"/>
      <c r="BFB72"/>
      <c r="BFC72"/>
      <c r="BFD72"/>
      <c r="BFE72"/>
      <c r="BFF72"/>
      <c r="BFG72"/>
      <c r="BFH72"/>
      <c r="BFI72"/>
      <c r="BFJ72"/>
      <c r="BFK72"/>
      <c r="BFL72"/>
      <c r="BFM72"/>
      <c r="BFN72"/>
      <c r="BFO72"/>
      <c r="BFP72"/>
      <c r="BFQ72"/>
      <c r="BFR72"/>
      <c r="BFS72"/>
      <c r="BFT72"/>
      <c r="BFU72"/>
      <c r="BFV72"/>
      <c r="BFW72"/>
      <c r="BFX72"/>
      <c r="BFY72"/>
      <c r="BFZ72"/>
      <c r="BGA72"/>
      <c r="BGB72"/>
      <c r="BGC72"/>
      <c r="BGD72"/>
      <c r="BGE72"/>
      <c r="BGF72"/>
      <c r="BGG72"/>
      <c r="BGH72"/>
      <c r="BGI72"/>
      <c r="BGJ72"/>
      <c r="BGK72"/>
      <c r="BGL72"/>
      <c r="BGM72"/>
      <c r="BGN72"/>
      <c r="BGO72"/>
      <c r="BGP72"/>
      <c r="BGQ72"/>
      <c r="BGR72"/>
      <c r="BGS72"/>
      <c r="BGT72"/>
      <c r="BGU72"/>
      <c r="BGV72"/>
      <c r="BGW72"/>
      <c r="BGX72"/>
      <c r="BGY72"/>
      <c r="BGZ72"/>
      <c r="BHA72"/>
      <c r="BHB72"/>
      <c r="BHC72"/>
      <c r="BHD72"/>
      <c r="BHE72"/>
      <c r="BHF72"/>
      <c r="BHG72"/>
      <c r="BHH72"/>
      <c r="BHI72"/>
      <c r="BHJ72"/>
      <c r="BHK72"/>
      <c r="BHL72"/>
      <c r="BHM72"/>
      <c r="BHN72"/>
      <c r="BHO72"/>
      <c r="BHP72"/>
      <c r="BHQ72"/>
      <c r="BHR72"/>
      <c r="BHS72"/>
      <c r="BHT72"/>
      <c r="BHU72"/>
      <c r="BHV72"/>
      <c r="BHW72"/>
      <c r="BHX72"/>
      <c r="BHY72"/>
      <c r="BHZ72"/>
      <c r="BIA72"/>
      <c r="BIB72"/>
      <c r="BIC72"/>
      <c r="BID72"/>
      <c r="BIE72"/>
      <c r="BIF72"/>
      <c r="BIG72"/>
      <c r="BIH72"/>
      <c r="BII72"/>
      <c r="BIJ72"/>
      <c r="BIK72"/>
      <c r="BIL72"/>
      <c r="BIM72"/>
      <c r="BIN72"/>
      <c r="BIO72"/>
      <c r="BIP72"/>
      <c r="BIQ72"/>
    </row>
    <row r="73" spans="1:1603" s="28" customFormat="1" ht="54" customHeight="1" x14ac:dyDescent="0.25">
      <c r="A73" s="110" t="s">
        <v>396</v>
      </c>
      <c r="B73" s="81" t="s">
        <v>48</v>
      </c>
      <c r="C73" s="76" t="s">
        <v>49</v>
      </c>
      <c r="D73" s="76" t="s">
        <v>397</v>
      </c>
      <c r="E73" s="106" t="s">
        <v>302</v>
      </c>
      <c r="F73" s="112" t="s">
        <v>394</v>
      </c>
      <c r="G73" s="113">
        <v>221</v>
      </c>
      <c r="H73" s="41">
        <v>44126</v>
      </c>
      <c r="I73" s="112">
        <v>210</v>
      </c>
      <c r="J73" s="41">
        <v>44128</v>
      </c>
      <c r="K73" s="114">
        <v>8594894</v>
      </c>
      <c r="L73" s="114">
        <v>3791865</v>
      </c>
      <c r="M73" s="41">
        <v>44127</v>
      </c>
      <c r="N73" s="82">
        <v>44128</v>
      </c>
      <c r="O73" s="82">
        <v>44195</v>
      </c>
      <c r="P73" s="113"/>
      <c r="Q73" s="8"/>
      <c r="R73" s="8"/>
      <c r="S73" s="8"/>
      <c r="T73" s="8"/>
      <c r="U73" s="8"/>
      <c r="V73" s="112"/>
      <c r="W73" s="112"/>
      <c r="X73" s="112"/>
      <c r="Y73" s="112"/>
      <c r="Z73" s="112"/>
      <c r="AA73" s="112"/>
      <c r="AB73" s="112"/>
      <c r="AC73" s="115"/>
      <c r="AD73" s="115"/>
      <c r="AE73" s="116"/>
      <c r="AF73" s="116"/>
      <c r="AG73" s="40"/>
      <c r="AH73" s="117"/>
      <c r="AI73" s="118"/>
      <c r="AJ73" s="117">
        <f t="shared" si="5"/>
        <v>8594894</v>
      </c>
      <c r="AK73" s="43">
        <f>+Tabla2[[#This Row],[VALOR TOTAL DE CONTRATACIÓN]]+Tabla2[[#This Row],[VALOR ADICIÓN NO. 1]]+Tabla2[[#This Row],[VALOR ADICIÓN NO.2]]</f>
        <v>8594894</v>
      </c>
      <c r="AL73" s="6" t="s">
        <v>183</v>
      </c>
      <c r="AM73" s="7"/>
      <c r="AN73" s="68"/>
      <c r="AO73" s="76" t="s">
        <v>352</v>
      </c>
      <c r="AP73" s="6" t="s">
        <v>376</v>
      </c>
      <c r="AQ73" s="6" t="s">
        <v>58</v>
      </c>
      <c r="AR73" s="54" t="s">
        <v>398</v>
      </c>
      <c r="AS73" s="5" t="s">
        <v>201</v>
      </c>
      <c r="AT73" s="5">
        <v>68</v>
      </c>
      <c r="ZC73"/>
      <c r="ZD73"/>
      <c r="ZE73"/>
      <c r="ZF73"/>
      <c r="ZG73"/>
      <c r="ZH73"/>
      <c r="ZI73"/>
      <c r="ZJ73"/>
      <c r="ZK73"/>
      <c r="ZL73"/>
      <c r="ZM73"/>
      <c r="ZN73"/>
      <c r="ZO73"/>
      <c r="ZP73"/>
      <c r="ZQ73"/>
      <c r="ZR73"/>
      <c r="ZS73"/>
      <c r="ZT73"/>
      <c r="ZU73"/>
      <c r="ZV73"/>
      <c r="ZW73"/>
      <c r="ZX73"/>
      <c r="ZY73"/>
      <c r="ZZ73"/>
      <c r="AAA73"/>
      <c r="AAB73"/>
      <c r="AAC73"/>
      <c r="AAD73"/>
      <c r="AAE73"/>
      <c r="AAF73"/>
      <c r="AAG73"/>
      <c r="AAH73"/>
      <c r="AAI73"/>
      <c r="AAJ73"/>
      <c r="AAK73"/>
      <c r="AAL73"/>
      <c r="AAM73"/>
      <c r="AAN73"/>
      <c r="AAO73"/>
      <c r="AAP73"/>
      <c r="AAQ73"/>
      <c r="AAR73"/>
      <c r="AAS73"/>
      <c r="AAT73"/>
      <c r="AAU73"/>
      <c r="AAV73"/>
      <c r="AAW73"/>
      <c r="AAX73"/>
      <c r="AAY73"/>
      <c r="AAZ73"/>
      <c r="ABA73"/>
      <c r="ABB73"/>
      <c r="ABC73"/>
      <c r="ABD73"/>
      <c r="ABE73"/>
      <c r="ABF73"/>
      <c r="ABG73"/>
      <c r="ABH73"/>
      <c r="ABI73"/>
      <c r="ABJ73"/>
      <c r="ABK73"/>
      <c r="ABL73"/>
      <c r="ABM73"/>
      <c r="ABN73"/>
      <c r="ABO73"/>
      <c r="ABP73"/>
      <c r="ABQ73"/>
      <c r="ABR73"/>
      <c r="ABS73"/>
      <c r="ABT73"/>
      <c r="ABU73"/>
      <c r="ABV73"/>
      <c r="ABW73"/>
      <c r="ABX73"/>
      <c r="ABY73"/>
      <c r="ABZ73"/>
      <c r="ACA73"/>
      <c r="ACB73"/>
      <c r="ACC73"/>
      <c r="ACD73"/>
      <c r="ACE73"/>
      <c r="ACF73"/>
      <c r="ACG73"/>
      <c r="ACH73"/>
      <c r="ACI73"/>
      <c r="ACJ73"/>
      <c r="ACK73"/>
      <c r="ACL73"/>
      <c r="ACM73"/>
      <c r="ACN73"/>
      <c r="ACO73"/>
      <c r="ACP73"/>
      <c r="ACQ73"/>
      <c r="ACR73"/>
      <c r="ACS73"/>
      <c r="ACT73"/>
      <c r="ACU73"/>
      <c r="ACV73"/>
      <c r="ACW73"/>
      <c r="ACX73"/>
      <c r="ACY73"/>
      <c r="ACZ73"/>
      <c r="ADA73"/>
      <c r="ADB73"/>
      <c r="ADC73"/>
      <c r="ADD73"/>
      <c r="ADE73"/>
      <c r="ADF73"/>
      <c r="ADG73"/>
      <c r="ADH73"/>
      <c r="ADI73"/>
      <c r="ADJ73"/>
      <c r="ADK73"/>
      <c r="ADL73"/>
      <c r="ADM73"/>
      <c r="ADN73"/>
      <c r="ADO73"/>
      <c r="ADP73"/>
      <c r="ADQ73"/>
      <c r="ADR73"/>
      <c r="ADS73"/>
      <c r="ADT73"/>
      <c r="ADU73"/>
      <c r="ADV73"/>
      <c r="ADW73"/>
      <c r="ADX73"/>
      <c r="ADY73"/>
      <c r="ADZ73"/>
      <c r="AEA73"/>
      <c r="AEB73"/>
      <c r="AEC73"/>
      <c r="AED73"/>
      <c r="AEE73"/>
      <c r="AEF73"/>
      <c r="AEG73"/>
      <c r="AEH73"/>
      <c r="AEI73"/>
      <c r="AEJ73"/>
      <c r="AEK73"/>
      <c r="AEL73"/>
      <c r="AEM73"/>
      <c r="AEN73"/>
      <c r="AEO73"/>
      <c r="AEP73"/>
      <c r="AEQ73"/>
      <c r="AER73"/>
      <c r="AES73"/>
      <c r="AET73"/>
      <c r="AEU73"/>
      <c r="AEV73"/>
      <c r="AEW73"/>
      <c r="AEX73"/>
      <c r="AEY73"/>
      <c r="AEZ73"/>
      <c r="AFA73"/>
      <c r="AFB73"/>
      <c r="AFC73"/>
      <c r="AFD73"/>
      <c r="AFE73"/>
      <c r="AFF73"/>
      <c r="AFG73"/>
      <c r="AFH73"/>
      <c r="AFI73"/>
      <c r="AFJ73"/>
      <c r="AFK73"/>
      <c r="AFL73"/>
      <c r="AFM73"/>
      <c r="AFN73"/>
      <c r="AFO73"/>
      <c r="AFP73"/>
      <c r="AFQ73"/>
      <c r="AFR73"/>
      <c r="AFS73"/>
      <c r="AFT73"/>
      <c r="AFU73"/>
      <c r="AFV73"/>
      <c r="AFW73"/>
      <c r="AFX73"/>
      <c r="AFY73"/>
      <c r="AFZ73"/>
      <c r="AGA73"/>
      <c r="AGB73"/>
      <c r="AGC73"/>
      <c r="AGD73"/>
      <c r="AGE73"/>
      <c r="AGF73"/>
      <c r="AGG73"/>
      <c r="AGH73"/>
      <c r="AGI73"/>
      <c r="AGJ73"/>
      <c r="AGK73"/>
      <c r="AGL73"/>
      <c r="AGM73"/>
      <c r="AGN73"/>
      <c r="AGO73"/>
      <c r="AGP73"/>
      <c r="AGQ73"/>
      <c r="AGR73"/>
      <c r="AGS73"/>
      <c r="AGT73"/>
      <c r="AGU73"/>
      <c r="AGV73"/>
      <c r="AGW73"/>
      <c r="AGX73"/>
      <c r="AGY73"/>
      <c r="AGZ73"/>
      <c r="AHA73"/>
      <c r="AHB73"/>
      <c r="AHC73"/>
      <c r="AHD73"/>
      <c r="AHE73"/>
      <c r="AHF73"/>
      <c r="AHG73"/>
      <c r="AHH73"/>
      <c r="AHI73"/>
      <c r="AHJ73"/>
      <c r="AHK73"/>
      <c r="AHL73"/>
      <c r="AHM73"/>
      <c r="AHN73"/>
      <c r="AHO73"/>
      <c r="AHP73"/>
      <c r="AHQ73"/>
      <c r="AHR73"/>
      <c r="AHS73"/>
      <c r="AHT73"/>
      <c r="AHU73"/>
      <c r="AHV73"/>
      <c r="AHW73"/>
      <c r="AHX73"/>
      <c r="AHY73"/>
      <c r="AHZ73"/>
      <c r="AIA73"/>
      <c r="AIB73"/>
      <c r="AIC73"/>
      <c r="AID73"/>
      <c r="AIE73"/>
      <c r="AIF73"/>
      <c r="AIG73"/>
      <c r="AIH73"/>
      <c r="AII73"/>
      <c r="AIJ73"/>
      <c r="AIK73"/>
      <c r="AIL73"/>
      <c r="AIM73"/>
      <c r="AIN73"/>
      <c r="AIO73"/>
      <c r="AIP73"/>
      <c r="AIQ73"/>
      <c r="AIR73"/>
      <c r="AIS73"/>
      <c r="AIT73"/>
      <c r="AIU73"/>
      <c r="AIV73"/>
      <c r="AIW73"/>
      <c r="AIX73"/>
      <c r="AIY73"/>
      <c r="AIZ73"/>
      <c r="AJA73"/>
      <c r="AJB73"/>
      <c r="AJC73"/>
      <c r="AJD73"/>
      <c r="AJE73"/>
      <c r="AJF73"/>
      <c r="AJG73"/>
      <c r="AJH73"/>
      <c r="AJI73"/>
      <c r="AJJ73"/>
      <c r="AJK73"/>
      <c r="AJL73"/>
      <c r="AJM73"/>
      <c r="AJN73"/>
      <c r="AJO73"/>
      <c r="AJP73"/>
      <c r="AJQ73"/>
      <c r="AJR73"/>
      <c r="AJS73"/>
      <c r="AJT73"/>
      <c r="AJU73"/>
      <c r="AJV73"/>
      <c r="AJW73"/>
      <c r="AJX73"/>
      <c r="AJY73"/>
      <c r="AJZ73"/>
      <c r="AKA73"/>
      <c r="AKB73"/>
      <c r="AKC73"/>
      <c r="AKD73"/>
      <c r="AKE73"/>
      <c r="AKF73"/>
      <c r="AKG73"/>
      <c r="AKH73"/>
      <c r="AKI73"/>
      <c r="AKJ73"/>
      <c r="AKK73"/>
      <c r="AKL73"/>
      <c r="AKM73"/>
      <c r="AKN73"/>
      <c r="AKO73"/>
      <c r="AKP73"/>
      <c r="AKQ73"/>
      <c r="AKR73"/>
      <c r="AKS73"/>
      <c r="AKT73"/>
      <c r="AKU73"/>
      <c r="AKV73"/>
      <c r="AKW73"/>
      <c r="AKX73"/>
      <c r="AKY73"/>
      <c r="AKZ73"/>
      <c r="ALA73"/>
      <c r="ALB73"/>
      <c r="ALC73"/>
      <c r="ALD73"/>
      <c r="ALE73"/>
      <c r="ALF73"/>
      <c r="ALG73"/>
      <c r="ALH73"/>
      <c r="ALI73"/>
      <c r="ALJ73"/>
      <c r="ALK73"/>
      <c r="ALL73"/>
      <c r="ALM73"/>
      <c r="ALN73"/>
      <c r="ALO73"/>
      <c r="ALP73"/>
      <c r="ALQ73"/>
      <c r="ALR73"/>
      <c r="ALS73"/>
      <c r="ALT73"/>
      <c r="ALU73"/>
      <c r="ALV73"/>
      <c r="ALW73"/>
      <c r="ALX73"/>
      <c r="ALY73"/>
      <c r="ALZ73"/>
      <c r="AMA73"/>
      <c r="AMB73"/>
      <c r="AMC73"/>
      <c r="AMD73"/>
      <c r="AME73"/>
      <c r="AMF73"/>
      <c r="AMG73"/>
      <c r="AMH73"/>
      <c r="AMI73"/>
      <c r="AMJ73"/>
      <c r="AMK73"/>
      <c r="AML73"/>
      <c r="AMM73"/>
      <c r="AMN73"/>
      <c r="AMO73"/>
      <c r="AMP73"/>
      <c r="AMQ73"/>
      <c r="AMR73"/>
      <c r="AMS73"/>
      <c r="AMT73"/>
      <c r="AMU73"/>
      <c r="AMV73"/>
      <c r="AMW73"/>
      <c r="AMX73"/>
      <c r="AMY73"/>
      <c r="AMZ73"/>
      <c r="ANA73"/>
      <c r="ANB73"/>
      <c r="ANC73"/>
      <c r="AND73"/>
      <c r="ANE73"/>
      <c r="ANF73"/>
      <c r="ANG73"/>
      <c r="ANH73"/>
      <c r="ANI73"/>
      <c r="ANJ73"/>
      <c r="ANK73"/>
      <c r="ANL73"/>
      <c r="ANM73"/>
      <c r="ANN73"/>
      <c r="ANO73"/>
      <c r="ANP73"/>
      <c r="ANQ73"/>
      <c r="ANR73"/>
      <c r="ANS73"/>
      <c r="ANT73"/>
      <c r="ANU73"/>
      <c r="ANV73"/>
      <c r="ANW73"/>
      <c r="ANX73"/>
      <c r="ANY73"/>
      <c r="ANZ73"/>
      <c r="AOA73"/>
      <c r="AOB73"/>
      <c r="AOC73"/>
      <c r="AOD73"/>
      <c r="AOE73"/>
      <c r="AOF73"/>
      <c r="AOG73"/>
      <c r="AOH73"/>
      <c r="AOI73"/>
      <c r="AOJ73"/>
      <c r="AOK73"/>
      <c r="AOL73"/>
      <c r="AOM73"/>
      <c r="AON73"/>
      <c r="AOO73"/>
      <c r="AOP73"/>
      <c r="AOQ73"/>
      <c r="AOR73"/>
      <c r="AOS73"/>
      <c r="AOT73"/>
      <c r="AOU73"/>
      <c r="AOV73"/>
      <c r="AOW73"/>
      <c r="AOX73"/>
      <c r="AOY73"/>
      <c r="AOZ73"/>
      <c r="APA73"/>
      <c r="APB73"/>
      <c r="APC73"/>
      <c r="APD73"/>
      <c r="APE73"/>
      <c r="APF73"/>
      <c r="APG73"/>
      <c r="APH73"/>
      <c r="API73"/>
      <c r="APJ73"/>
      <c r="APK73"/>
      <c r="APL73"/>
      <c r="APM73"/>
      <c r="APN73"/>
      <c r="APO73"/>
      <c r="APP73"/>
      <c r="APQ73"/>
      <c r="APR73"/>
      <c r="APS73"/>
      <c r="APT73"/>
      <c r="APU73"/>
      <c r="APV73"/>
      <c r="APW73"/>
      <c r="APX73"/>
      <c r="APY73"/>
      <c r="APZ73"/>
      <c r="AQA73"/>
      <c r="AQB73"/>
      <c r="AQC73"/>
      <c r="AQD73"/>
      <c r="AQE73"/>
      <c r="AQF73"/>
      <c r="AQG73"/>
      <c r="AQH73"/>
      <c r="AQI73"/>
      <c r="AQJ73"/>
      <c r="AQK73"/>
      <c r="AQL73"/>
      <c r="AQM73"/>
      <c r="AQN73"/>
      <c r="AQO73"/>
      <c r="AQP73"/>
      <c r="AQQ73"/>
      <c r="AQR73"/>
      <c r="AQS73"/>
      <c r="AQT73"/>
      <c r="AQU73"/>
      <c r="AQV73"/>
      <c r="AQW73"/>
      <c r="AQX73"/>
      <c r="AQY73"/>
      <c r="AQZ73"/>
      <c r="ARA73"/>
      <c r="ARB73"/>
      <c r="ARC73"/>
      <c r="ARD73"/>
      <c r="ARE73"/>
      <c r="ARF73"/>
      <c r="ARG73"/>
      <c r="ARH73"/>
      <c r="ARI73"/>
      <c r="ARJ73"/>
      <c r="ARK73"/>
      <c r="ARL73"/>
      <c r="ARM73"/>
      <c r="ARN73"/>
      <c r="ARO73"/>
      <c r="ARP73"/>
      <c r="ARQ73"/>
      <c r="ARR73"/>
      <c r="ARS73"/>
      <c r="ART73"/>
      <c r="ARU73"/>
      <c r="ARV73"/>
      <c r="ARW73"/>
      <c r="ARX73"/>
      <c r="ARY73"/>
      <c r="ARZ73"/>
      <c r="ASA73"/>
      <c r="ASB73"/>
      <c r="ASC73"/>
      <c r="ASD73"/>
      <c r="ASE73"/>
      <c r="ASF73"/>
      <c r="ASG73"/>
      <c r="ASH73"/>
      <c r="ASI73"/>
      <c r="ASJ73"/>
      <c r="ASK73"/>
      <c r="ASL73"/>
      <c r="ASM73"/>
      <c r="ASN73"/>
      <c r="ASO73"/>
      <c r="ASP73"/>
      <c r="ASQ73"/>
      <c r="ASR73"/>
      <c r="ASS73"/>
      <c r="AST73"/>
      <c r="ASU73"/>
      <c r="ASV73"/>
      <c r="ASW73"/>
      <c r="ASX73"/>
      <c r="ASY73"/>
      <c r="ASZ73"/>
      <c r="ATA73"/>
      <c r="ATB73"/>
      <c r="ATC73"/>
      <c r="ATD73"/>
      <c r="ATE73"/>
      <c r="ATF73"/>
      <c r="ATG73"/>
      <c r="ATH73"/>
      <c r="ATI73"/>
      <c r="ATJ73"/>
      <c r="ATK73"/>
      <c r="ATL73"/>
      <c r="ATM73"/>
      <c r="ATN73"/>
      <c r="ATO73"/>
      <c r="ATP73"/>
      <c r="ATQ73"/>
      <c r="ATR73"/>
      <c r="ATS73"/>
      <c r="ATT73"/>
      <c r="ATU73"/>
      <c r="ATV73"/>
      <c r="ATW73"/>
      <c r="ATX73"/>
      <c r="ATY73"/>
      <c r="ATZ73"/>
      <c r="AUA73"/>
      <c r="AUB73"/>
      <c r="AUC73"/>
      <c r="AUD73"/>
      <c r="AUE73"/>
      <c r="AUF73"/>
      <c r="AUG73"/>
      <c r="AUH73"/>
      <c r="AUI73"/>
      <c r="AUJ73"/>
      <c r="AUK73"/>
      <c r="AUL73"/>
      <c r="AUM73"/>
      <c r="AUN73"/>
      <c r="AUO73"/>
      <c r="AUP73"/>
      <c r="AUQ73"/>
      <c r="AUR73"/>
      <c r="AUS73"/>
      <c r="AUT73"/>
      <c r="AUU73"/>
      <c r="AUV73"/>
      <c r="AUW73"/>
      <c r="AUX73"/>
      <c r="AUY73"/>
      <c r="AUZ73"/>
      <c r="AVA73"/>
      <c r="AVB73"/>
      <c r="AVC73"/>
      <c r="AVD73"/>
      <c r="AVE73"/>
      <c r="AVF73"/>
      <c r="AVG73"/>
      <c r="AVH73"/>
      <c r="AVI73"/>
      <c r="AVJ73"/>
      <c r="AVK73"/>
      <c r="AVL73"/>
      <c r="AVM73"/>
      <c r="AVN73"/>
      <c r="AVO73"/>
      <c r="AVP73"/>
      <c r="AVQ73"/>
      <c r="AVR73"/>
      <c r="AVS73"/>
      <c r="AVT73"/>
      <c r="AVU73"/>
      <c r="AVV73"/>
      <c r="AVW73"/>
      <c r="AVX73"/>
      <c r="AVY73"/>
      <c r="AVZ73"/>
      <c r="AWA73"/>
      <c r="AWB73"/>
      <c r="AWC73"/>
      <c r="AWD73"/>
      <c r="AWE73"/>
      <c r="AWF73"/>
      <c r="AWG73"/>
      <c r="AWH73"/>
      <c r="AWI73"/>
      <c r="AWJ73"/>
      <c r="AWK73"/>
      <c r="AWL73"/>
      <c r="AWM73"/>
      <c r="AWN73"/>
      <c r="AWO73"/>
      <c r="AWP73"/>
      <c r="AWQ73"/>
      <c r="AWR73"/>
      <c r="AWS73"/>
      <c r="AWT73"/>
      <c r="AWU73"/>
      <c r="AWV73"/>
      <c r="AWW73"/>
      <c r="AWX73"/>
      <c r="AWY73"/>
      <c r="AWZ73"/>
      <c r="AXA73"/>
      <c r="AXB73"/>
      <c r="AXC73"/>
      <c r="AXD73"/>
      <c r="AXE73"/>
      <c r="AXF73"/>
      <c r="AXG73"/>
      <c r="AXH73"/>
      <c r="AXI73"/>
      <c r="AXJ73"/>
      <c r="AXK73"/>
      <c r="AXL73"/>
      <c r="AXM73"/>
      <c r="AXN73"/>
      <c r="AXO73"/>
      <c r="AXP73"/>
      <c r="AXQ73"/>
      <c r="AXR73"/>
      <c r="AXS73"/>
      <c r="AXT73"/>
      <c r="AXU73"/>
      <c r="AXV73"/>
      <c r="AXW73"/>
      <c r="AXX73"/>
      <c r="AXY73"/>
      <c r="AXZ73"/>
      <c r="AYA73"/>
      <c r="AYB73"/>
      <c r="AYC73"/>
      <c r="AYD73"/>
      <c r="AYE73"/>
      <c r="AYF73"/>
      <c r="AYG73"/>
      <c r="AYH73"/>
      <c r="AYI73"/>
      <c r="AYJ73"/>
      <c r="AYK73"/>
      <c r="AYL73"/>
      <c r="AYM73"/>
      <c r="AYN73"/>
      <c r="AYO73"/>
      <c r="AYP73"/>
      <c r="AYQ73"/>
      <c r="AYR73"/>
      <c r="AYS73"/>
      <c r="AYT73"/>
      <c r="AYU73"/>
      <c r="AYV73"/>
      <c r="AYW73"/>
      <c r="AYX73"/>
      <c r="AYY73"/>
      <c r="AYZ73"/>
      <c r="AZA73"/>
      <c r="AZB73"/>
      <c r="AZC73"/>
      <c r="AZD73"/>
      <c r="AZE73"/>
      <c r="AZF73"/>
      <c r="AZG73"/>
      <c r="AZH73"/>
      <c r="AZI73"/>
      <c r="AZJ73"/>
      <c r="AZK73"/>
      <c r="AZL73"/>
      <c r="AZM73"/>
      <c r="AZN73"/>
      <c r="AZO73"/>
      <c r="AZP73"/>
      <c r="AZQ73"/>
      <c r="AZR73"/>
      <c r="AZS73"/>
      <c r="AZT73"/>
      <c r="AZU73"/>
      <c r="AZV73"/>
      <c r="AZW73"/>
      <c r="AZX73"/>
      <c r="AZY73"/>
      <c r="AZZ73"/>
      <c r="BAA73"/>
      <c r="BAB73"/>
      <c r="BAC73"/>
      <c r="BAD73"/>
      <c r="BAE73"/>
      <c r="BAF73"/>
      <c r="BAG73"/>
      <c r="BAH73"/>
      <c r="BAI73"/>
      <c r="BAJ73"/>
      <c r="BAK73"/>
      <c r="BAL73"/>
      <c r="BAM73"/>
      <c r="BAN73"/>
      <c r="BAO73"/>
      <c r="BAP73"/>
      <c r="BAQ73"/>
      <c r="BAR73"/>
      <c r="BAS73"/>
      <c r="BAT73"/>
      <c r="BAU73"/>
      <c r="BAV73"/>
      <c r="BAW73"/>
      <c r="BAX73"/>
      <c r="BAY73"/>
      <c r="BAZ73"/>
      <c r="BBA73"/>
      <c r="BBB73"/>
      <c r="BBC73"/>
      <c r="BBD73"/>
      <c r="BBE73"/>
      <c r="BBF73"/>
      <c r="BBG73"/>
      <c r="BBH73"/>
      <c r="BBI73"/>
      <c r="BBJ73"/>
      <c r="BBK73"/>
      <c r="BBL73"/>
      <c r="BBM73"/>
      <c r="BBN73"/>
      <c r="BBO73"/>
      <c r="BBP73"/>
      <c r="BBQ73"/>
      <c r="BBR73"/>
      <c r="BBS73"/>
      <c r="BBT73"/>
      <c r="BBU73"/>
      <c r="BBV73"/>
      <c r="BBW73"/>
      <c r="BBX73"/>
      <c r="BBY73"/>
      <c r="BBZ73"/>
      <c r="BCA73"/>
      <c r="BCB73"/>
      <c r="BCC73"/>
      <c r="BCD73"/>
      <c r="BCE73"/>
      <c r="BCF73"/>
      <c r="BCG73"/>
      <c r="BCH73"/>
      <c r="BCI73"/>
      <c r="BCJ73"/>
      <c r="BCK73"/>
      <c r="BCL73"/>
      <c r="BCM73"/>
      <c r="BCN73"/>
      <c r="BCO73"/>
      <c r="BCP73"/>
      <c r="BCQ73"/>
      <c r="BCR73"/>
      <c r="BCS73"/>
      <c r="BCT73"/>
      <c r="BCU73"/>
      <c r="BCV73"/>
      <c r="BCW73"/>
      <c r="BCX73"/>
      <c r="BCY73"/>
      <c r="BCZ73"/>
      <c r="BDA73"/>
      <c r="BDB73"/>
      <c r="BDC73"/>
      <c r="BDD73"/>
      <c r="BDE73"/>
      <c r="BDF73"/>
      <c r="BDG73"/>
      <c r="BDH73"/>
      <c r="BDI73"/>
      <c r="BDJ73"/>
      <c r="BDK73"/>
      <c r="BDL73"/>
      <c r="BDM73"/>
      <c r="BDN73"/>
      <c r="BDO73"/>
      <c r="BDP73"/>
      <c r="BDQ73"/>
      <c r="BDR73"/>
      <c r="BDS73"/>
      <c r="BDT73"/>
      <c r="BDU73"/>
      <c r="BDV73"/>
      <c r="BDW73"/>
      <c r="BDX73"/>
      <c r="BDY73"/>
      <c r="BDZ73"/>
      <c r="BEA73"/>
      <c r="BEB73"/>
      <c r="BEC73"/>
      <c r="BED73"/>
      <c r="BEE73"/>
      <c r="BEF73"/>
      <c r="BEG73"/>
      <c r="BEH73"/>
      <c r="BEI73"/>
      <c r="BEJ73"/>
      <c r="BEK73"/>
      <c r="BEL73"/>
      <c r="BEM73"/>
      <c r="BEN73"/>
      <c r="BEO73"/>
      <c r="BEP73"/>
      <c r="BEQ73"/>
      <c r="BER73"/>
      <c r="BES73"/>
      <c r="BET73"/>
      <c r="BEU73"/>
      <c r="BEV73"/>
      <c r="BEW73"/>
      <c r="BEX73"/>
      <c r="BEY73"/>
      <c r="BEZ73"/>
      <c r="BFA73"/>
      <c r="BFB73"/>
      <c r="BFC73"/>
      <c r="BFD73"/>
      <c r="BFE73"/>
      <c r="BFF73"/>
      <c r="BFG73"/>
      <c r="BFH73"/>
      <c r="BFI73"/>
      <c r="BFJ73"/>
      <c r="BFK73"/>
      <c r="BFL73"/>
      <c r="BFM73"/>
      <c r="BFN73"/>
      <c r="BFO73"/>
      <c r="BFP73"/>
      <c r="BFQ73"/>
      <c r="BFR73"/>
      <c r="BFS73"/>
      <c r="BFT73"/>
      <c r="BFU73"/>
      <c r="BFV73"/>
      <c r="BFW73"/>
      <c r="BFX73"/>
      <c r="BFY73"/>
      <c r="BFZ73"/>
      <c r="BGA73"/>
      <c r="BGB73"/>
      <c r="BGC73"/>
      <c r="BGD73"/>
      <c r="BGE73"/>
      <c r="BGF73"/>
      <c r="BGG73"/>
      <c r="BGH73"/>
      <c r="BGI73"/>
      <c r="BGJ73"/>
      <c r="BGK73"/>
      <c r="BGL73"/>
      <c r="BGM73"/>
      <c r="BGN73"/>
      <c r="BGO73"/>
      <c r="BGP73"/>
      <c r="BGQ73"/>
      <c r="BGR73"/>
      <c r="BGS73"/>
      <c r="BGT73"/>
      <c r="BGU73"/>
      <c r="BGV73"/>
      <c r="BGW73"/>
      <c r="BGX73"/>
      <c r="BGY73"/>
      <c r="BGZ73"/>
      <c r="BHA73"/>
      <c r="BHB73"/>
      <c r="BHC73"/>
      <c r="BHD73"/>
      <c r="BHE73"/>
      <c r="BHF73"/>
      <c r="BHG73"/>
      <c r="BHH73"/>
      <c r="BHI73"/>
      <c r="BHJ73"/>
      <c r="BHK73"/>
      <c r="BHL73"/>
      <c r="BHM73"/>
      <c r="BHN73"/>
      <c r="BHO73"/>
      <c r="BHP73"/>
      <c r="BHQ73"/>
      <c r="BHR73"/>
      <c r="BHS73"/>
      <c r="BHT73"/>
      <c r="BHU73"/>
      <c r="BHV73"/>
      <c r="BHW73"/>
      <c r="BHX73"/>
      <c r="BHY73"/>
      <c r="BHZ73"/>
      <c r="BIA73"/>
      <c r="BIB73"/>
      <c r="BIC73"/>
      <c r="BID73"/>
      <c r="BIE73"/>
      <c r="BIF73"/>
      <c r="BIG73"/>
      <c r="BIH73"/>
      <c r="BII73"/>
      <c r="BIJ73"/>
      <c r="BIK73"/>
      <c r="BIL73"/>
      <c r="BIM73"/>
      <c r="BIN73"/>
      <c r="BIO73"/>
      <c r="BIP73"/>
      <c r="BIQ73"/>
    </row>
    <row r="74" spans="1:1603" s="189" customFormat="1" ht="54" customHeight="1" x14ac:dyDescent="0.2">
      <c r="A74" s="200" t="s">
        <v>399</v>
      </c>
      <c r="B74" s="172" t="s">
        <v>48</v>
      </c>
      <c r="C74" s="201" t="s">
        <v>49</v>
      </c>
      <c r="D74" s="173" t="s">
        <v>62</v>
      </c>
      <c r="E74" s="175" t="s">
        <v>310</v>
      </c>
      <c r="F74" s="175" t="s">
        <v>400</v>
      </c>
      <c r="G74" s="202">
        <v>217</v>
      </c>
      <c r="H74" s="180" t="s">
        <v>401</v>
      </c>
      <c r="I74" s="203">
        <v>212</v>
      </c>
      <c r="J74" s="180">
        <v>44128</v>
      </c>
      <c r="K74" s="204">
        <v>3629357</v>
      </c>
      <c r="L74" s="179">
        <v>1625085</v>
      </c>
      <c r="M74" s="180">
        <v>44128</v>
      </c>
      <c r="N74" s="181">
        <v>44128</v>
      </c>
      <c r="O74" s="181">
        <v>44195</v>
      </c>
      <c r="P74" s="176" t="s">
        <v>402</v>
      </c>
      <c r="Q74" s="182">
        <v>44194</v>
      </c>
      <c r="R74" s="175">
        <v>260</v>
      </c>
      <c r="S74" s="182">
        <v>44193</v>
      </c>
      <c r="T74" s="175">
        <v>258</v>
      </c>
      <c r="U74" s="182">
        <v>44194</v>
      </c>
      <c r="V74" s="203"/>
      <c r="W74" s="203"/>
      <c r="X74" s="203"/>
      <c r="Y74" s="203"/>
      <c r="Z74" s="203"/>
      <c r="AA74" s="203"/>
      <c r="AB74" s="203"/>
      <c r="AC74" s="115" t="s">
        <v>403</v>
      </c>
      <c r="AD74" s="115"/>
      <c r="AE74" s="205"/>
      <c r="AF74" s="206"/>
      <c r="AG74" s="207"/>
      <c r="AH74" s="118">
        <v>379187</v>
      </c>
      <c r="AI74" s="117"/>
      <c r="AJ74" s="184">
        <f t="shared" si="5"/>
        <v>4008544</v>
      </c>
      <c r="AK74" s="43"/>
      <c r="AL74" s="173" t="s">
        <v>183</v>
      </c>
      <c r="AM74" s="208"/>
      <c r="AN74" s="201" t="s">
        <v>352</v>
      </c>
      <c r="AO74" s="186" t="s">
        <v>313</v>
      </c>
      <c r="AP74" s="173" t="s">
        <v>101</v>
      </c>
      <c r="AQ74" s="187" t="s">
        <v>404</v>
      </c>
      <c r="AR74" s="188" t="s">
        <v>201</v>
      </c>
      <c r="AS74" s="188">
        <v>67</v>
      </c>
    </row>
    <row r="75" spans="1:1603" s="189" customFormat="1" ht="54" customHeight="1" x14ac:dyDescent="0.25">
      <c r="A75" s="200" t="s">
        <v>405</v>
      </c>
      <c r="B75" s="172" t="s">
        <v>48</v>
      </c>
      <c r="C75" s="201" t="s">
        <v>49</v>
      </c>
      <c r="D75" s="201" t="s">
        <v>397</v>
      </c>
      <c r="E75" s="209" t="s">
        <v>316</v>
      </c>
      <c r="F75" s="203" t="s">
        <v>317</v>
      </c>
      <c r="G75" s="210">
        <v>222</v>
      </c>
      <c r="H75" s="177">
        <v>44134</v>
      </c>
      <c r="I75" s="211">
        <v>219</v>
      </c>
      <c r="J75" s="177">
        <v>44138</v>
      </c>
      <c r="K75" s="204">
        <v>10472770</v>
      </c>
      <c r="L75" s="204">
        <v>5416950</v>
      </c>
      <c r="M75" s="180">
        <v>44138</v>
      </c>
      <c r="N75" s="181">
        <v>44138</v>
      </c>
      <c r="O75" s="181">
        <v>44195</v>
      </c>
      <c r="P75" s="176" t="s">
        <v>406</v>
      </c>
      <c r="Q75" s="182">
        <v>44194</v>
      </c>
      <c r="R75" s="175">
        <v>265</v>
      </c>
      <c r="S75" s="182">
        <v>44193</v>
      </c>
      <c r="T75" s="175">
        <v>260</v>
      </c>
      <c r="U75" s="182">
        <v>44194</v>
      </c>
      <c r="V75" s="203"/>
      <c r="W75" s="203"/>
      <c r="X75" s="203"/>
      <c r="Y75" s="203"/>
      <c r="Z75" s="203"/>
      <c r="AA75" s="203"/>
      <c r="AB75" s="203"/>
      <c r="AC75" s="115" t="s">
        <v>403</v>
      </c>
      <c r="AD75" s="115"/>
      <c r="AE75" s="205"/>
      <c r="AF75" s="206"/>
      <c r="AG75" s="207"/>
      <c r="AH75" s="118">
        <v>1263955</v>
      </c>
      <c r="AI75" s="117"/>
      <c r="AJ75" s="184">
        <f t="shared" si="5"/>
        <v>11736725</v>
      </c>
      <c r="AK75" s="173"/>
      <c r="AL75" s="173" t="s">
        <v>183</v>
      </c>
      <c r="AM75" s="208"/>
      <c r="AN75" s="201" t="s">
        <v>352</v>
      </c>
      <c r="AO75" s="173"/>
      <c r="AP75" s="173" t="s">
        <v>58</v>
      </c>
      <c r="AQ75" s="187" t="s">
        <v>407</v>
      </c>
      <c r="AR75" s="188" t="s">
        <v>201</v>
      </c>
      <c r="AS75" s="188">
        <v>65</v>
      </c>
    </row>
    <row r="76" spans="1:1603" s="28" customFormat="1" ht="54" customHeight="1" x14ac:dyDescent="0.25">
      <c r="A76" s="110" t="s">
        <v>408</v>
      </c>
      <c r="B76" s="81" t="s">
        <v>48</v>
      </c>
      <c r="C76" s="76" t="s">
        <v>49</v>
      </c>
      <c r="D76" s="76" t="s">
        <v>397</v>
      </c>
      <c r="E76" s="121" t="s">
        <v>409</v>
      </c>
      <c r="F76" s="112" t="s">
        <v>410</v>
      </c>
      <c r="G76" s="122">
        <v>203</v>
      </c>
      <c r="H76" s="40">
        <v>44105</v>
      </c>
      <c r="I76" s="101">
        <v>220</v>
      </c>
      <c r="J76" s="40">
        <v>44141</v>
      </c>
      <c r="K76" s="114">
        <v>5416950</v>
      </c>
      <c r="L76" s="114">
        <v>5416950</v>
      </c>
      <c r="M76" s="41">
        <v>44141</v>
      </c>
      <c r="N76" s="82">
        <v>44141</v>
      </c>
      <c r="O76" s="82">
        <v>44195</v>
      </c>
      <c r="P76" s="113"/>
      <c r="Q76" s="8"/>
      <c r="R76" s="8"/>
      <c r="S76" s="8"/>
      <c r="T76" s="8"/>
      <c r="U76" s="8"/>
      <c r="V76" s="112"/>
      <c r="W76" s="112"/>
      <c r="X76" s="112"/>
      <c r="Y76" s="112"/>
      <c r="Z76" s="112"/>
      <c r="AA76" s="112"/>
      <c r="AB76" s="112"/>
      <c r="AC76" s="115"/>
      <c r="AD76" s="115"/>
      <c r="AE76" s="116"/>
      <c r="AF76" s="119"/>
      <c r="AG76" s="120"/>
      <c r="AH76" s="118"/>
      <c r="AI76" s="117"/>
      <c r="AJ76" s="162">
        <f t="shared" si="5"/>
        <v>5416950</v>
      </c>
      <c r="AK76" s="6"/>
      <c r="AL76" s="6" t="s">
        <v>183</v>
      </c>
      <c r="AM76" s="68"/>
      <c r="AN76" s="76" t="s">
        <v>352</v>
      </c>
      <c r="AO76" s="6" t="s">
        <v>411</v>
      </c>
      <c r="AP76" s="6" t="s">
        <v>101</v>
      </c>
      <c r="AQ76" s="54" t="s">
        <v>412</v>
      </c>
      <c r="AR76" s="5" t="s">
        <v>201</v>
      </c>
      <c r="AS76" s="5">
        <v>55</v>
      </c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  <c r="IW76"/>
      <c r="IX76"/>
      <c r="IY76"/>
      <c r="IZ76"/>
      <c r="JA76"/>
      <c r="JB76"/>
      <c r="JC76"/>
      <c r="JD76"/>
      <c r="JE76"/>
      <c r="JF76"/>
      <c r="JG76"/>
      <c r="JH76"/>
      <c r="JI76"/>
      <c r="JJ76"/>
      <c r="JK76"/>
      <c r="JL76"/>
      <c r="JM76"/>
      <c r="JN76"/>
      <c r="JO76"/>
      <c r="JP76"/>
      <c r="ZB76"/>
      <c r="ZC76"/>
      <c r="ZD76"/>
      <c r="ZE76"/>
      <c r="ZF76"/>
      <c r="ZG76"/>
      <c r="ZH76"/>
      <c r="ZI76"/>
      <c r="ZJ76"/>
      <c r="ZK76"/>
      <c r="ZL76"/>
      <c r="ZM76"/>
      <c r="ZN76"/>
      <c r="ZO76"/>
      <c r="ZP76"/>
      <c r="ZQ76"/>
      <c r="ZR76"/>
      <c r="ZS76"/>
      <c r="ZT76"/>
      <c r="ZU76"/>
      <c r="ZV76"/>
      <c r="ZW76"/>
      <c r="ZX76"/>
      <c r="ZY76"/>
      <c r="ZZ76"/>
      <c r="AAA76"/>
      <c r="AAB76"/>
      <c r="AAC76"/>
      <c r="AAD76"/>
      <c r="AAE76"/>
      <c r="AAF76"/>
      <c r="AAG76"/>
      <c r="AAH76"/>
      <c r="AAI76"/>
      <c r="AAJ76"/>
      <c r="AAK76"/>
      <c r="AAL76"/>
      <c r="AAM76"/>
      <c r="AAN76"/>
      <c r="AAO76"/>
      <c r="AAP76"/>
      <c r="AAQ76"/>
      <c r="AAR76"/>
      <c r="AAS76"/>
      <c r="AAT76"/>
      <c r="AAU76"/>
      <c r="AAV76"/>
      <c r="AAW76"/>
      <c r="AAX76"/>
      <c r="AAY76"/>
      <c r="AAZ76"/>
      <c r="ABA76"/>
      <c r="ABB76"/>
      <c r="ABC76"/>
      <c r="ABD76"/>
      <c r="ABE76"/>
      <c r="ABF76"/>
      <c r="ABG76"/>
      <c r="ABH76"/>
      <c r="ABI76"/>
      <c r="ABJ76"/>
      <c r="ABK76"/>
      <c r="ABL76"/>
      <c r="ABM76"/>
      <c r="ABN76"/>
      <c r="ABO76"/>
      <c r="ABP76"/>
      <c r="ABQ76"/>
      <c r="ABR76"/>
      <c r="ABS76"/>
      <c r="ABT76"/>
      <c r="ABU76"/>
      <c r="ABV76"/>
      <c r="ABW76"/>
      <c r="ABX76"/>
      <c r="ABY76"/>
      <c r="ABZ76"/>
      <c r="ACA76"/>
      <c r="ACB76"/>
      <c r="ACC76"/>
      <c r="ACD76"/>
      <c r="ACE76"/>
      <c r="ACF76"/>
      <c r="ACG76"/>
      <c r="ACH76"/>
      <c r="ACI76"/>
      <c r="ACJ76"/>
      <c r="ACK76"/>
      <c r="ACL76"/>
      <c r="ACM76"/>
      <c r="ACN76"/>
      <c r="ACO76"/>
      <c r="ACP76"/>
      <c r="ACQ76"/>
      <c r="ACR76"/>
      <c r="ACS76"/>
      <c r="ACT76"/>
      <c r="ACU76"/>
      <c r="ACV76"/>
      <c r="ACW76"/>
      <c r="ACX76"/>
      <c r="ACY76"/>
      <c r="ACZ76"/>
      <c r="ADA76"/>
      <c r="ADB76"/>
      <c r="ADC76"/>
      <c r="ADD76"/>
      <c r="ADE76"/>
      <c r="ADF76"/>
      <c r="ADG76"/>
      <c r="ADH76"/>
      <c r="ADI76"/>
      <c r="ADJ76"/>
      <c r="ADK76"/>
      <c r="ADL76"/>
      <c r="ADM76"/>
      <c r="ADN76"/>
      <c r="ADO76"/>
      <c r="ADP76"/>
      <c r="ADQ76"/>
      <c r="ADR76"/>
      <c r="ADS76"/>
      <c r="ADT76"/>
      <c r="ADU76"/>
      <c r="ADV76"/>
      <c r="ADW76"/>
      <c r="ADX76"/>
      <c r="ADY76"/>
      <c r="ADZ76"/>
      <c r="AEA76"/>
      <c r="AEB76"/>
      <c r="AEC76"/>
      <c r="AED76"/>
      <c r="AEE76"/>
      <c r="AEF76"/>
      <c r="AEG76"/>
      <c r="AEH76"/>
      <c r="AEI76"/>
      <c r="AEJ76"/>
      <c r="AEK76"/>
      <c r="AEL76"/>
      <c r="AEM76"/>
      <c r="AEN76"/>
      <c r="AEO76"/>
      <c r="AEP76"/>
      <c r="AEQ76"/>
      <c r="AER76"/>
      <c r="AES76"/>
      <c r="AET76"/>
      <c r="AEU76"/>
      <c r="AEV76"/>
      <c r="AEW76"/>
      <c r="AEX76"/>
      <c r="AEY76"/>
      <c r="AEZ76"/>
      <c r="AFA76"/>
      <c r="AFB76"/>
      <c r="AFC76"/>
      <c r="AFD76"/>
      <c r="AFE76"/>
      <c r="AFF76"/>
      <c r="AFG76"/>
      <c r="AFH76"/>
      <c r="AFI76"/>
      <c r="AFJ76"/>
      <c r="AFK76"/>
      <c r="AFL76"/>
      <c r="AFM76"/>
      <c r="AFN76"/>
      <c r="AFO76"/>
      <c r="AFP76"/>
      <c r="AFQ76"/>
      <c r="AFR76"/>
      <c r="AFS76"/>
      <c r="AFT76"/>
      <c r="AFU76"/>
      <c r="AFV76"/>
      <c r="AFW76"/>
      <c r="AFX76"/>
      <c r="AFY76"/>
      <c r="AFZ76"/>
      <c r="AGA76"/>
      <c r="AGB76"/>
      <c r="AGC76"/>
      <c r="AGD76"/>
      <c r="AGE76"/>
      <c r="AGF76"/>
      <c r="AGG76"/>
      <c r="AGH76"/>
      <c r="AGI76"/>
      <c r="AGJ76"/>
      <c r="AGK76"/>
      <c r="AGL76"/>
      <c r="AGM76"/>
      <c r="AGN76"/>
      <c r="AGO76"/>
      <c r="AGP76"/>
      <c r="AGQ76"/>
      <c r="AGR76"/>
      <c r="AGS76"/>
      <c r="AGT76"/>
      <c r="AGU76"/>
      <c r="AGV76"/>
      <c r="AGW76"/>
      <c r="AGX76"/>
      <c r="AGY76"/>
      <c r="AGZ76"/>
      <c r="AHA76"/>
      <c r="AHB76"/>
      <c r="AHC76"/>
      <c r="AHD76"/>
      <c r="AHE76"/>
      <c r="AHF76"/>
      <c r="AHG76"/>
      <c r="AHH76"/>
      <c r="AHI76"/>
      <c r="AHJ76"/>
      <c r="AHK76"/>
      <c r="AHL76"/>
      <c r="AHM76"/>
      <c r="AHN76"/>
      <c r="AHO76"/>
      <c r="AHP76"/>
      <c r="AHQ76"/>
      <c r="AHR76"/>
      <c r="AHS76"/>
      <c r="AHT76"/>
      <c r="AHU76"/>
      <c r="AHV76"/>
      <c r="AHW76"/>
      <c r="AHX76"/>
      <c r="AHY76"/>
      <c r="AHZ76"/>
      <c r="AIA76"/>
      <c r="AIB76"/>
      <c r="AIC76"/>
      <c r="AID76"/>
      <c r="AIE76"/>
      <c r="AIF76"/>
      <c r="AIG76"/>
      <c r="AIH76"/>
      <c r="AII76"/>
      <c r="AIJ76"/>
      <c r="AIK76"/>
      <c r="AIL76"/>
      <c r="AIM76"/>
      <c r="AIN76"/>
      <c r="AIO76"/>
      <c r="AIP76"/>
      <c r="AIQ76"/>
      <c r="AIR76"/>
      <c r="AIS76"/>
      <c r="AIT76"/>
      <c r="AIU76"/>
      <c r="AIV76"/>
      <c r="AIW76"/>
      <c r="AIX76"/>
      <c r="AIY76"/>
      <c r="AIZ76"/>
      <c r="AJA76"/>
      <c r="AJB76"/>
      <c r="AJC76"/>
      <c r="AJD76"/>
      <c r="AJE76"/>
      <c r="AJF76"/>
      <c r="AJG76"/>
      <c r="AJH76"/>
      <c r="AJI76"/>
      <c r="AJJ76"/>
      <c r="AJK76"/>
      <c r="AJL76"/>
      <c r="AJM76"/>
      <c r="AJN76"/>
      <c r="AJO76"/>
      <c r="AJP76"/>
      <c r="AJQ76"/>
      <c r="AJR76"/>
      <c r="AJS76"/>
      <c r="AJT76"/>
      <c r="AJU76"/>
      <c r="AJV76"/>
      <c r="AJW76"/>
      <c r="AJX76"/>
      <c r="AJY76"/>
      <c r="AJZ76"/>
      <c r="AKA76"/>
      <c r="AKB76"/>
      <c r="AKC76"/>
      <c r="AKD76"/>
      <c r="AKE76"/>
      <c r="AKF76"/>
      <c r="AKG76"/>
      <c r="AKH76"/>
      <c r="AKI76"/>
      <c r="AKJ76"/>
      <c r="AKK76"/>
      <c r="AKL76"/>
      <c r="AKM76"/>
      <c r="AKN76"/>
      <c r="AKO76"/>
      <c r="AKP76"/>
      <c r="AKQ76"/>
      <c r="AKR76"/>
      <c r="AKS76"/>
      <c r="AKT76"/>
      <c r="AKU76"/>
      <c r="AKV76"/>
      <c r="AKW76"/>
      <c r="AKX76"/>
      <c r="AKY76"/>
      <c r="AKZ76"/>
      <c r="ALA76"/>
      <c r="ALB76"/>
      <c r="ALC76"/>
      <c r="ALD76"/>
      <c r="ALE76"/>
      <c r="ALF76"/>
      <c r="ALG76"/>
      <c r="ALH76"/>
      <c r="ALI76"/>
      <c r="ALJ76"/>
      <c r="ALK76"/>
      <c r="ALL76"/>
      <c r="ALM76"/>
      <c r="ALN76"/>
      <c r="ALO76"/>
      <c r="ALP76"/>
      <c r="ALQ76"/>
      <c r="ALR76"/>
      <c r="ALS76"/>
      <c r="ALT76"/>
      <c r="ALU76"/>
      <c r="ALV76"/>
      <c r="ALW76"/>
      <c r="ALX76"/>
      <c r="ALY76"/>
      <c r="ALZ76"/>
      <c r="AMA76"/>
      <c r="AMB76"/>
      <c r="AMC76"/>
      <c r="AMD76"/>
      <c r="AME76"/>
      <c r="AMF76"/>
      <c r="AMG76"/>
      <c r="AMH76"/>
      <c r="AMI76"/>
      <c r="AMJ76"/>
      <c r="AMK76"/>
      <c r="AML76"/>
      <c r="AMM76"/>
      <c r="AMN76"/>
      <c r="AMO76"/>
      <c r="AMP76"/>
      <c r="AMQ76"/>
      <c r="AMR76"/>
      <c r="AMS76"/>
      <c r="AMT76"/>
      <c r="AMU76"/>
      <c r="AMV76"/>
      <c r="AMW76"/>
      <c r="AMX76"/>
      <c r="AMY76"/>
      <c r="AMZ76"/>
      <c r="ANA76"/>
      <c r="ANB76"/>
      <c r="ANC76"/>
      <c r="AND76"/>
      <c r="ANE76"/>
      <c r="ANF76"/>
      <c r="ANG76"/>
      <c r="ANH76"/>
      <c r="ANI76"/>
      <c r="ANJ76"/>
      <c r="ANK76"/>
      <c r="ANL76"/>
      <c r="ANM76"/>
      <c r="ANN76"/>
      <c r="ANO76"/>
      <c r="ANP76"/>
      <c r="ANQ76"/>
      <c r="ANR76"/>
      <c r="ANS76"/>
      <c r="ANT76"/>
      <c r="ANU76"/>
      <c r="ANV76"/>
      <c r="ANW76"/>
      <c r="ANX76"/>
      <c r="ANY76"/>
      <c r="ANZ76"/>
      <c r="AOA76"/>
      <c r="AOB76"/>
      <c r="AOC76"/>
      <c r="AOD76"/>
      <c r="AOE76"/>
      <c r="AOF76"/>
      <c r="AOG76"/>
      <c r="AOH76"/>
      <c r="AOI76"/>
      <c r="AOJ76"/>
      <c r="AOK76"/>
      <c r="AOL76"/>
      <c r="AOM76"/>
      <c r="AON76"/>
      <c r="AOO76"/>
      <c r="AOP76"/>
      <c r="AOQ76"/>
      <c r="AOR76"/>
      <c r="AOS76"/>
      <c r="AOT76"/>
      <c r="AOU76"/>
      <c r="AOV76"/>
      <c r="AOW76"/>
      <c r="AOX76"/>
      <c r="AOY76"/>
      <c r="AOZ76"/>
      <c r="APA76"/>
      <c r="APB76"/>
      <c r="APC76"/>
      <c r="APD76"/>
      <c r="APE76"/>
      <c r="APF76"/>
      <c r="APG76"/>
      <c r="APH76"/>
      <c r="API76"/>
      <c r="APJ76"/>
      <c r="APK76"/>
      <c r="APL76"/>
      <c r="APM76"/>
      <c r="APN76"/>
      <c r="APO76"/>
      <c r="APP76"/>
      <c r="APQ76"/>
      <c r="APR76"/>
      <c r="APS76"/>
      <c r="APT76"/>
      <c r="APU76"/>
      <c r="APV76"/>
      <c r="APW76"/>
      <c r="APX76"/>
      <c r="APY76"/>
      <c r="APZ76"/>
      <c r="AQA76"/>
      <c r="AQB76"/>
      <c r="AQC76"/>
      <c r="AQD76"/>
      <c r="AQE76"/>
      <c r="AQF76"/>
      <c r="AQG76"/>
      <c r="AQH76"/>
      <c r="AQI76"/>
      <c r="AQJ76"/>
      <c r="AQK76"/>
      <c r="AQL76"/>
      <c r="AQM76"/>
      <c r="AQN76"/>
      <c r="AQO76"/>
      <c r="AQP76"/>
      <c r="AQQ76"/>
      <c r="AQR76"/>
      <c r="AQS76"/>
      <c r="AQT76"/>
      <c r="AQU76"/>
      <c r="AQV76"/>
      <c r="AQW76"/>
      <c r="AQX76"/>
      <c r="AQY76"/>
      <c r="AQZ76"/>
      <c r="ARA76"/>
      <c r="ARB76"/>
      <c r="ARC76"/>
      <c r="ARD76"/>
      <c r="ARE76"/>
      <c r="ARF76"/>
      <c r="ARG76"/>
      <c r="ARH76"/>
      <c r="ARI76"/>
      <c r="ARJ76"/>
      <c r="ARK76"/>
      <c r="ARL76"/>
      <c r="ARM76"/>
      <c r="ARN76"/>
      <c r="ARO76"/>
      <c r="ARP76"/>
      <c r="ARQ76"/>
      <c r="ARR76"/>
      <c r="ARS76"/>
      <c r="ART76"/>
      <c r="ARU76"/>
      <c r="ARV76"/>
      <c r="ARW76"/>
      <c r="ARX76"/>
      <c r="ARY76"/>
      <c r="ARZ76"/>
      <c r="ASA76"/>
      <c r="ASB76"/>
      <c r="ASC76"/>
      <c r="ASD76"/>
      <c r="ASE76"/>
      <c r="ASF76"/>
      <c r="ASG76"/>
      <c r="ASH76"/>
      <c r="ASI76"/>
      <c r="ASJ76"/>
      <c r="ASK76"/>
      <c r="ASL76"/>
      <c r="ASM76"/>
      <c r="ASN76"/>
      <c r="ASO76"/>
      <c r="ASP76"/>
      <c r="ASQ76"/>
      <c r="ASR76"/>
      <c r="ASS76"/>
      <c r="AST76"/>
      <c r="ASU76"/>
      <c r="ASV76"/>
      <c r="ASW76"/>
      <c r="ASX76"/>
      <c r="ASY76"/>
      <c r="ASZ76"/>
      <c r="ATA76"/>
      <c r="ATB76"/>
      <c r="ATC76"/>
      <c r="ATD76"/>
      <c r="ATE76"/>
      <c r="ATF76"/>
      <c r="ATG76"/>
      <c r="ATH76"/>
      <c r="ATI76"/>
      <c r="ATJ76"/>
      <c r="ATK76"/>
      <c r="ATL76"/>
      <c r="ATM76"/>
      <c r="ATN76"/>
      <c r="ATO76"/>
      <c r="ATP76"/>
      <c r="ATQ76"/>
      <c r="ATR76"/>
      <c r="ATS76"/>
      <c r="ATT76"/>
      <c r="ATU76"/>
      <c r="ATV76"/>
      <c r="ATW76"/>
      <c r="ATX76"/>
      <c r="ATY76"/>
      <c r="ATZ76"/>
      <c r="AUA76"/>
      <c r="AUB76"/>
      <c r="AUC76"/>
      <c r="AUD76"/>
      <c r="AUE76"/>
      <c r="AUF76"/>
      <c r="AUG76"/>
      <c r="AUH76"/>
      <c r="AUI76"/>
      <c r="AUJ76"/>
      <c r="AUK76"/>
      <c r="AUL76"/>
      <c r="AUM76"/>
      <c r="AUN76"/>
      <c r="AUO76"/>
      <c r="AUP76"/>
      <c r="AUQ76"/>
      <c r="AUR76"/>
      <c r="AUS76"/>
      <c r="AUT76"/>
      <c r="AUU76"/>
      <c r="AUV76"/>
      <c r="AUW76"/>
      <c r="AUX76"/>
      <c r="AUY76"/>
      <c r="AUZ76"/>
      <c r="AVA76"/>
      <c r="AVB76"/>
      <c r="AVC76"/>
      <c r="AVD76"/>
      <c r="AVE76"/>
      <c r="AVF76"/>
      <c r="AVG76"/>
      <c r="AVH76"/>
      <c r="AVI76"/>
      <c r="AVJ76"/>
      <c r="AVK76"/>
      <c r="AVL76"/>
      <c r="AVM76"/>
      <c r="AVN76"/>
      <c r="AVO76"/>
      <c r="AVP76"/>
      <c r="AVQ76"/>
      <c r="AVR76"/>
      <c r="AVS76"/>
      <c r="AVT76"/>
      <c r="AVU76"/>
      <c r="AVV76"/>
      <c r="AVW76"/>
      <c r="AVX76"/>
      <c r="AVY76"/>
      <c r="AVZ76"/>
      <c r="AWA76"/>
      <c r="AWB76"/>
      <c r="AWC76"/>
      <c r="AWD76"/>
      <c r="AWE76"/>
      <c r="AWF76"/>
      <c r="AWG76"/>
      <c r="AWH76"/>
      <c r="AWI76"/>
      <c r="AWJ76"/>
      <c r="AWK76"/>
      <c r="AWL76"/>
      <c r="AWM76"/>
      <c r="AWN76"/>
      <c r="AWO76"/>
      <c r="AWP76"/>
      <c r="AWQ76"/>
      <c r="AWR76"/>
      <c r="AWS76"/>
      <c r="AWT76"/>
      <c r="AWU76"/>
      <c r="AWV76"/>
      <c r="AWW76"/>
      <c r="AWX76"/>
      <c r="AWY76"/>
      <c r="AWZ76"/>
      <c r="AXA76"/>
      <c r="AXB76"/>
      <c r="AXC76"/>
      <c r="AXD76"/>
      <c r="AXE76"/>
      <c r="AXF76"/>
      <c r="AXG76"/>
      <c r="AXH76"/>
      <c r="AXI76"/>
      <c r="AXJ76"/>
      <c r="AXK76"/>
      <c r="AXL76"/>
      <c r="AXM76"/>
      <c r="AXN76"/>
      <c r="AXO76"/>
      <c r="AXP76"/>
      <c r="AXQ76"/>
      <c r="AXR76"/>
      <c r="AXS76"/>
      <c r="AXT76"/>
      <c r="AXU76"/>
      <c r="AXV76"/>
      <c r="AXW76"/>
      <c r="AXX76"/>
      <c r="AXY76"/>
      <c r="AXZ76"/>
      <c r="AYA76"/>
      <c r="AYB76"/>
      <c r="AYC76"/>
      <c r="AYD76"/>
      <c r="AYE76"/>
      <c r="AYF76"/>
      <c r="AYG76"/>
      <c r="AYH76"/>
      <c r="AYI76"/>
      <c r="AYJ76"/>
      <c r="AYK76"/>
      <c r="AYL76"/>
      <c r="AYM76"/>
      <c r="AYN76"/>
      <c r="AYO76"/>
      <c r="AYP76"/>
      <c r="AYQ76"/>
      <c r="AYR76"/>
      <c r="AYS76"/>
      <c r="AYT76"/>
      <c r="AYU76"/>
      <c r="AYV76"/>
      <c r="AYW76"/>
      <c r="AYX76"/>
      <c r="AYY76"/>
      <c r="AYZ76"/>
      <c r="AZA76"/>
      <c r="AZB76"/>
      <c r="AZC76"/>
      <c r="AZD76"/>
      <c r="AZE76"/>
      <c r="AZF76"/>
      <c r="AZG76"/>
      <c r="AZH76"/>
      <c r="AZI76"/>
      <c r="AZJ76"/>
      <c r="AZK76"/>
      <c r="AZL76"/>
      <c r="AZM76"/>
      <c r="AZN76"/>
      <c r="AZO76"/>
      <c r="AZP76"/>
      <c r="AZQ76"/>
      <c r="AZR76"/>
      <c r="AZS76"/>
      <c r="AZT76"/>
      <c r="AZU76"/>
      <c r="AZV76"/>
      <c r="AZW76"/>
      <c r="AZX76"/>
      <c r="AZY76"/>
      <c r="AZZ76"/>
      <c r="BAA76"/>
      <c r="BAB76"/>
      <c r="BAC76"/>
      <c r="BAD76"/>
      <c r="BAE76"/>
      <c r="BAF76"/>
      <c r="BAG76"/>
      <c r="BAH76"/>
      <c r="BAI76"/>
      <c r="BAJ76"/>
      <c r="BAK76"/>
      <c r="BAL76"/>
      <c r="BAM76"/>
      <c r="BAN76"/>
      <c r="BAO76"/>
      <c r="BAP76"/>
      <c r="BAQ76"/>
      <c r="BAR76"/>
      <c r="BAS76"/>
      <c r="BAT76"/>
      <c r="BAU76"/>
      <c r="BAV76"/>
      <c r="BAW76"/>
      <c r="BAX76"/>
      <c r="BAY76"/>
      <c r="BAZ76"/>
      <c r="BBA76"/>
      <c r="BBB76"/>
      <c r="BBC76"/>
      <c r="BBD76"/>
      <c r="BBE76"/>
      <c r="BBF76"/>
      <c r="BBG76"/>
      <c r="BBH76"/>
      <c r="BBI76"/>
      <c r="BBJ76"/>
      <c r="BBK76"/>
      <c r="BBL76"/>
      <c r="BBM76"/>
      <c r="BBN76"/>
      <c r="BBO76"/>
      <c r="BBP76"/>
      <c r="BBQ76"/>
      <c r="BBR76"/>
      <c r="BBS76"/>
      <c r="BBT76"/>
      <c r="BBU76"/>
      <c r="BBV76"/>
      <c r="BBW76"/>
      <c r="BBX76"/>
      <c r="BBY76"/>
      <c r="BBZ76"/>
      <c r="BCA76"/>
      <c r="BCB76"/>
      <c r="BCC76"/>
      <c r="BCD76"/>
      <c r="BCE76"/>
      <c r="BCF76"/>
      <c r="BCG76"/>
      <c r="BCH76"/>
      <c r="BCI76"/>
      <c r="BCJ76"/>
      <c r="BCK76"/>
      <c r="BCL76"/>
      <c r="BCM76"/>
      <c r="BCN76"/>
      <c r="BCO76"/>
      <c r="BCP76"/>
      <c r="BCQ76"/>
      <c r="BCR76"/>
      <c r="BCS76"/>
      <c r="BCT76"/>
      <c r="BCU76"/>
      <c r="BCV76"/>
      <c r="BCW76"/>
      <c r="BCX76"/>
      <c r="BCY76"/>
      <c r="BCZ76"/>
      <c r="BDA76"/>
      <c r="BDB76"/>
      <c r="BDC76"/>
      <c r="BDD76"/>
      <c r="BDE76"/>
      <c r="BDF76"/>
      <c r="BDG76"/>
      <c r="BDH76"/>
      <c r="BDI76"/>
      <c r="BDJ76"/>
      <c r="BDK76"/>
      <c r="BDL76"/>
      <c r="BDM76"/>
      <c r="BDN76"/>
      <c r="BDO76"/>
      <c r="BDP76"/>
      <c r="BDQ76"/>
      <c r="BDR76"/>
      <c r="BDS76"/>
      <c r="BDT76"/>
      <c r="BDU76"/>
      <c r="BDV76"/>
      <c r="BDW76"/>
      <c r="BDX76"/>
      <c r="BDY76"/>
      <c r="BDZ76"/>
      <c r="BEA76"/>
      <c r="BEB76"/>
      <c r="BEC76"/>
      <c r="BED76"/>
      <c r="BEE76"/>
      <c r="BEF76"/>
      <c r="BEG76"/>
      <c r="BEH76"/>
      <c r="BEI76"/>
      <c r="BEJ76"/>
      <c r="BEK76"/>
      <c r="BEL76"/>
      <c r="BEM76"/>
      <c r="BEN76"/>
      <c r="BEO76"/>
      <c r="BEP76"/>
      <c r="BEQ76"/>
      <c r="BER76"/>
      <c r="BES76"/>
      <c r="BET76"/>
      <c r="BEU76"/>
      <c r="BEV76"/>
      <c r="BEW76"/>
      <c r="BEX76"/>
      <c r="BEY76"/>
      <c r="BEZ76"/>
      <c r="BFA76"/>
      <c r="BFB76"/>
      <c r="BFC76"/>
      <c r="BFD76"/>
      <c r="BFE76"/>
      <c r="BFF76"/>
      <c r="BFG76"/>
      <c r="BFH76"/>
      <c r="BFI76"/>
      <c r="BFJ76"/>
      <c r="BFK76"/>
      <c r="BFL76"/>
      <c r="BFM76"/>
      <c r="BFN76"/>
      <c r="BFO76"/>
      <c r="BFP76"/>
      <c r="BFQ76"/>
      <c r="BFR76"/>
      <c r="BFS76"/>
      <c r="BFT76"/>
      <c r="BFU76"/>
      <c r="BFV76"/>
      <c r="BFW76"/>
      <c r="BFX76"/>
      <c r="BFY76"/>
      <c r="BFZ76"/>
      <c r="BGA76"/>
      <c r="BGB76"/>
      <c r="BGC76"/>
      <c r="BGD76"/>
      <c r="BGE76"/>
      <c r="BGF76"/>
      <c r="BGG76"/>
      <c r="BGH76"/>
      <c r="BGI76"/>
      <c r="BGJ76"/>
      <c r="BGK76"/>
      <c r="BGL76"/>
      <c r="BGM76"/>
      <c r="BGN76"/>
      <c r="BGO76"/>
      <c r="BGP76"/>
      <c r="BGQ76"/>
      <c r="BGR76"/>
      <c r="BGS76"/>
      <c r="BGT76"/>
      <c r="BGU76"/>
      <c r="BGV76"/>
      <c r="BGW76"/>
      <c r="BGX76"/>
      <c r="BGY76"/>
      <c r="BGZ76"/>
      <c r="BHA76"/>
      <c r="BHB76"/>
      <c r="BHC76"/>
      <c r="BHD76"/>
      <c r="BHE76"/>
      <c r="BHF76"/>
      <c r="BHG76"/>
      <c r="BHH76"/>
      <c r="BHI76"/>
      <c r="BHJ76"/>
      <c r="BHK76"/>
      <c r="BHL76"/>
      <c r="BHM76"/>
      <c r="BHN76"/>
      <c r="BHO76"/>
      <c r="BHP76"/>
      <c r="BHQ76"/>
      <c r="BHR76"/>
      <c r="BHS76"/>
      <c r="BHT76"/>
      <c r="BHU76"/>
      <c r="BHV76"/>
      <c r="BHW76"/>
      <c r="BHX76"/>
      <c r="BHY76"/>
      <c r="BHZ76"/>
      <c r="BIA76"/>
      <c r="BIB76"/>
      <c r="BIC76"/>
      <c r="BID76"/>
      <c r="BIE76"/>
      <c r="BIF76"/>
      <c r="BIG76"/>
      <c r="BIH76"/>
      <c r="BII76"/>
      <c r="BIJ76"/>
      <c r="BIK76"/>
      <c r="BIL76"/>
      <c r="BIM76"/>
      <c r="BIN76"/>
      <c r="BIO76"/>
      <c r="BIP76"/>
    </row>
    <row r="77" spans="1:1603" s="28" customFormat="1" ht="54" customHeight="1" x14ac:dyDescent="0.2">
      <c r="A77" s="20" t="s">
        <v>413</v>
      </c>
      <c r="B77" s="81" t="s">
        <v>48</v>
      </c>
      <c r="C77" s="6" t="s">
        <v>49</v>
      </c>
      <c r="D77" s="6" t="s">
        <v>62</v>
      </c>
      <c r="E77" s="8" t="s">
        <v>334</v>
      </c>
      <c r="F77" s="123" t="s">
        <v>414</v>
      </c>
      <c r="G77" s="36">
        <v>227</v>
      </c>
      <c r="H77" s="40">
        <v>44136</v>
      </c>
      <c r="I77" s="25">
        <v>223</v>
      </c>
      <c r="J77" s="40">
        <v>44153</v>
      </c>
      <c r="K77" s="24">
        <v>5435007</v>
      </c>
      <c r="L77" s="43">
        <v>3791865</v>
      </c>
      <c r="M77" s="41">
        <v>44153</v>
      </c>
      <c r="N77" s="41">
        <v>44153</v>
      </c>
      <c r="O77" s="82">
        <v>44195</v>
      </c>
      <c r="P77" s="36" t="s">
        <v>57</v>
      </c>
      <c r="Q77" s="25" t="s">
        <v>57</v>
      </c>
      <c r="R77" s="25"/>
      <c r="S77" s="25"/>
      <c r="T77" s="25"/>
      <c r="U77" s="25"/>
      <c r="V77" s="8"/>
      <c r="W77" s="8"/>
      <c r="X77" s="8"/>
      <c r="Y77" s="8"/>
      <c r="Z77" s="8"/>
      <c r="AA77" s="8"/>
      <c r="AB77" s="8"/>
      <c r="AC77" s="18"/>
      <c r="AD77" s="18"/>
      <c r="AE77" s="7"/>
      <c r="AF77" s="82"/>
      <c r="AG77" s="40"/>
      <c r="AH77" s="102"/>
      <c r="AI77" s="117"/>
      <c r="AJ77" s="162">
        <f t="shared" si="5"/>
        <v>5435007</v>
      </c>
      <c r="AK77" s="6"/>
      <c r="AL77" s="6" t="s">
        <v>183</v>
      </c>
      <c r="AM77" s="11"/>
      <c r="AN77" s="81" t="s">
        <v>56</v>
      </c>
      <c r="AO77" s="81" t="s">
        <v>111</v>
      </c>
      <c r="AP77" s="8" t="s">
        <v>58</v>
      </c>
      <c r="AQ77" s="69" t="s">
        <v>415</v>
      </c>
      <c r="AR77" s="5" t="s">
        <v>201</v>
      </c>
      <c r="AS77" s="5">
        <v>43</v>
      </c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  <c r="IW77"/>
      <c r="IX77"/>
      <c r="IY77"/>
      <c r="IZ77"/>
      <c r="JA77"/>
      <c r="JB77"/>
      <c r="JC77"/>
      <c r="JD77"/>
      <c r="JE77"/>
      <c r="JF77"/>
      <c r="JG77"/>
      <c r="JH77"/>
      <c r="JI77"/>
      <c r="JJ77"/>
      <c r="JK77"/>
      <c r="JL77"/>
      <c r="JM77"/>
      <c r="JN77"/>
      <c r="JO77"/>
      <c r="JP77"/>
      <c r="ZB77"/>
      <c r="ZC77"/>
      <c r="ZD77"/>
      <c r="ZE77"/>
      <c r="ZF77"/>
      <c r="ZG77"/>
      <c r="ZH77"/>
      <c r="ZI77"/>
      <c r="ZJ77"/>
      <c r="ZK77"/>
      <c r="ZL77"/>
      <c r="ZM77"/>
      <c r="ZN77"/>
      <c r="ZO77"/>
      <c r="ZP77"/>
      <c r="ZQ77"/>
      <c r="ZR77"/>
      <c r="ZS77"/>
      <c r="ZT77"/>
      <c r="ZU77"/>
      <c r="ZV77"/>
      <c r="ZW77"/>
      <c r="ZX77"/>
      <c r="ZY77"/>
      <c r="ZZ77"/>
      <c r="AAA77"/>
      <c r="AAB77"/>
      <c r="AAC77"/>
      <c r="AAD77"/>
      <c r="AAE77"/>
      <c r="AAF77"/>
      <c r="AAG77"/>
      <c r="AAH77"/>
      <c r="AAI77"/>
      <c r="AAJ77"/>
      <c r="AAK77"/>
      <c r="AAL77"/>
      <c r="AAM77"/>
      <c r="AAN77"/>
      <c r="AAO77"/>
      <c r="AAP77"/>
      <c r="AAQ77"/>
      <c r="AAR77"/>
      <c r="AAS77"/>
      <c r="AAT77"/>
      <c r="AAU77"/>
      <c r="AAV77"/>
      <c r="AAW77"/>
      <c r="AAX77"/>
      <c r="AAY77"/>
      <c r="AAZ77"/>
      <c r="ABA77"/>
      <c r="ABB77"/>
      <c r="ABC77"/>
      <c r="ABD77"/>
      <c r="ABE77"/>
      <c r="ABF77"/>
      <c r="ABG77"/>
      <c r="ABH77"/>
      <c r="ABI77"/>
      <c r="ABJ77"/>
      <c r="ABK77"/>
      <c r="ABL77"/>
      <c r="ABM77"/>
      <c r="ABN77"/>
      <c r="ABO77"/>
      <c r="ABP77"/>
      <c r="ABQ77"/>
      <c r="ABR77"/>
      <c r="ABS77"/>
      <c r="ABT77"/>
      <c r="ABU77"/>
      <c r="ABV77"/>
      <c r="ABW77"/>
      <c r="ABX77"/>
      <c r="ABY77"/>
      <c r="ABZ77"/>
      <c r="ACA77"/>
      <c r="ACB77"/>
      <c r="ACC77"/>
      <c r="ACD77"/>
      <c r="ACE77"/>
      <c r="ACF77"/>
      <c r="ACG77"/>
      <c r="ACH77"/>
      <c r="ACI77"/>
      <c r="ACJ77"/>
      <c r="ACK77"/>
      <c r="ACL77"/>
      <c r="ACM77"/>
      <c r="ACN77"/>
      <c r="ACO77"/>
      <c r="ACP77"/>
      <c r="ACQ77"/>
      <c r="ACR77"/>
      <c r="ACS77"/>
      <c r="ACT77"/>
      <c r="ACU77"/>
      <c r="ACV77"/>
      <c r="ACW77"/>
      <c r="ACX77"/>
      <c r="ACY77"/>
      <c r="ACZ77"/>
      <c r="ADA77"/>
      <c r="ADB77"/>
      <c r="ADC77"/>
      <c r="ADD77"/>
      <c r="ADE77"/>
      <c r="ADF77"/>
      <c r="ADG77"/>
      <c r="ADH77"/>
      <c r="ADI77"/>
      <c r="ADJ77"/>
      <c r="ADK77"/>
      <c r="ADL77"/>
      <c r="ADM77"/>
      <c r="ADN77"/>
      <c r="ADO77"/>
      <c r="ADP77"/>
      <c r="ADQ77"/>
      <c r="ADR77"/>
      <c r="ADS77"/>
      <c r="ADT77"/>
      <c r="ADU77"/>
      <c r="ADV77"/>
      <c r="ADW77"/>
      <c r="ADX77"/>
      <c r="ADY77"/>
      <c r="ADZ77"/>
      <c r="AEA77"/>
      <c r="AEB77"/>
      <c r="AEC77"/>
      <c r="AED77"/>
      <c r="AEE77"/>
      <c r="AEF77"/>
      <c r="AEG77"/>
      <c r="AEH77"/>
      <c r="AEI77"/>
      <c r="AEJ77"/>
      <c r="AEK77"/>
      <c r="AEL77"/>
      <c r="AEM77"/>
      <c r="AEN77"/>
      <c r="AEO77"/>
      <c r="AEP77"/>
      <c r="AEQ77"/>
      <c r="AER77"/>
      <c r="AES77"/>
      <c r="AET77"/>
      <c r="AEU77"/>
      <c r="AEV77"/>
      <c r="AEW77"/>
      <c r="AEX77"/>
      <c r="AEY77"/>
      <c r="AEZ77"/>
      <c r="AFA77"/>
      <c r="AFB77"/>
      <c r="AFC77"/>
      <c r="AFD77"/>
      <c r="AFE77"/>
      <c r="AFF77"/>
      <c r="AFG77"/>
      <c r="AFH77"/>
      <c r="AFI77"/>
      <c r="AFJ77"/>
      <c r="AFK77"/>
      <c r="AFL77"/>
      <c r="AFM77"/>
      <c r="AFN77"/>
      <c r="AFO77"/>
      <c r="AFP77"/>
      <c r="AFQ77"/>
      <c r="AFR77"/>
      <c r="AFS77"/>
      <c r="AFT77"/>
      <c r="AFU77"/>
      <c r="AFV77"/>
      <c r="AFW77"/>
      <c r="AFX77"/>
      <c r="AFY77"/>
      <c r="AFZ77"/>
      <c r="AGA77"/>
      <c r="AGB77"/>
      <c r="AGC77"/>
      <c r="AGD77"/>
      <c r="AGE77"/>
      <c r="AGF77"/>
      <c r="AGG77"/>
      <c r="AGH77"/>
      <c r="AGI77"/>
      <c r="AGJ77"/>
      <c r="AGK77"/>
      <c r="AGL77"/>
      <c r="AGM77"/>
      <c r="AGN77"/>
      <c r="AGO77"/>
      <c r="AGP77"/>
      <c r="AGQ77"/>
      <c r="AGR77"/>
      <c r="AGS77"/>
      <c r="AGT77"/>
      <c r="AGU77"/>
      <c r="AGV77"/>
      <c r="AGW77"/>
      <c r="AGX77"/>
      <c r="AGY77"/>
      <c r="AGZ77"/>
      <c r="AHA77"/>
      <c r="AHB77"/>
      <c r="AHC77"/>
      <c r="AHD77"/>
      <c r="AHE77"/>
      <c r="AHF77"/>
      <c r="AHG77"/>
      <c r="AHH77"/>
      <c r="AHI77"/>
      <c r="AHJ77"/>
      <c r="AHK77"/>
      <c r="AHL77"/>
      <c r="AHM77"/>
      <c r="AHN77"/>
      <c r="AHO77"/>
      <c r="AHP77"/>
      <c r="AHQ77"/>
      <c r="AHR77"/>
      <c r="AHS77"/>
      <c r="AHT77"/>
      <c r="AHU77"/>
      <c r="AHV77"/>
      <c r="AHW77"/>
      <c r="AHX77"/>
      <c r="AHY77"/>
      <c r="AHZ77"/>
      <c r="AIA77"/>
      <c r="AIB77"/>
      <c r="AIC77"/>
      <c r="AID77"/>
      <c r="AIE77"/>
      <c r="AIF77"/>
      <c r="AIG77"/>
      <c r="AIH77"/>
      <c r="AII77"/>
      <c r="AIJ77"/>
      <c r="AIK77"/>
      <c r="AIL77"/>
      <c r="AIM77"/>
      <c r="AIN77"/>
      <c r="AIO77"/>
      <c r="AIP77"/>
      <c r="AIQ77"/>
      <c r="AIR77"/>
      <c r="AIS77"/>
      <c r="AIT77"/>
      <c r="AIU77"/>
      <c r="AIV77"/>
      <c r="AIW77"/>
      <c r="AIX77"/>
      <c r="AIY77"/>
      <c r="AIZ77"/>
      <c r="AJA77"/>
      <c r="AJB77"/>
      <c r="AJC77"/>
      <c r="AJD77"/>
      <c r="AJE77"/>
      <c r="AJF77"/>
      <c r="AJG77"/>
      <c r="AJH77"/>
      <c r="AJI77"/>
      <c r="AJJ77"/>
      <c r="AJK77"/>
      <c r="AJL77"/>
      <c r="AJM77"/>
      <c r="AJN77"/>
      <c r="AJO77"/>
      <c r="AJP77"/>
      <c r="AJQ77"/>
      <c r="AJR77"/>
      <c r="AJS77"/>
      <c r="AJT77"/>
      <c r="AJU77"/>
      <c r="AJV77"/>
      <c r="AJW77"/>
      <c r="AJX77"/>
      <c r="AJY77"/>
      <c r="AJZ77"/>
      <c r="AKA77"/>
      <c r="AKB77"/>
      <c r="AKC77"/>
      <c r="AKD77"/>
      <c r="AKE77"/>
      <c r="AKF77"/>
      <c r="AKG77"/>
      <c r="AKH77"/>
      <c r="AKI77"/>
      <c r="AKJ77"/>
      <c r="AKK77"/>
      <c r="AKL77"/>
      <c r="AKM77"/>
      <c r="AKN77"/>
      <c r="AKO77"/>
      <c r="AKP77"/>
      <c r="AKQ77"/>
      <c r="AKR77"/>
      <c r="AKS77"/>
      <c r="AKT77"/>
      <c r="AKU77"/>
      <c r="AKV77"/>
      <c r="AKW77"/>
      <c r="AKX77"/>
      <c r="AKY77"/>
      <c r="AKZ77"/>
      <c r="ALA77"/>
      <c r="ALB77"/>
      <c r="ALC77"/>
      <c r="ALD77"/>
      <c r="ALE77"/>
      <c r="ALF77"/>
      <c r="ALG77"/>
      <c r="ALH77"/>
      <c r="ALI77"/>
      <c r="ALJ77"/>
      <c r="ALK77"/>
      <c r="ALL77"/>
      <c r="ALM77"/>
      <c r="ALN77"/>
      <c r="ALO77"/>
      <c r="ALP77"/>
      <c r="ALQ77"/>
      <c r="ALR77"/>
      <c r="ALS77"/>
      <c r="ALT77"/>
      <c r="ALU77"/>
      <c r="ALV77"/>
      <c r="ALW77"/>
      <c r="ALX77"/>
      <c r="ALY77"/>
      <c r="ALZ77"/>
      <c r="AMA77"/>
      <c r="AMB77"/>
      <c r="AMC77"/>
      <c r="AMD77"/>
      <c r="AME77"/>
      <c r="AMF77"/>
      <c r="AMG77"/>
      <c r="AMH77"/>
      <c r="AMI77"/>
      <c r="AMJ77"/>
      <c r="AMK77"/>
      <c r="AML77"/>
      <c r="AMM77"/>
      <c r="AMN77"/>
      <c r="AMO77"/>
      <c r="AMP77"/>
      <c r="AMQ77"/>
      <c r="AMR77"/>
      <c r="AMS77"/>
      <c r="AMT77"/>
      <c r="AMU77"/>
      <c r="AMV77"/>
      <c r="AMW77"/>
      <c r="AMX77"/>
      <c r="AMY77"/>
      <c r="AMZ77"/>
      <c r="ANA77"/>
      <c r="ANB77"/>
      <c r="ANC77"/>
      <c r="AND77"/>
      <c r="ANE77"/>
      <c r="ANF77"/>
      <c r="ANG77"/>
      <c r="ANH77"/>
      <c r="ANI77"/>
      <c r="ANJ77"/>
      <c r="ANK77"/>
      <c r="ANL77"/>
      <c r="ANM77"/>
      <c r="ANN77"/>
      <c r="ANO77"/>
      <c r="ANP77"/>
      <c r="ANQ77"/>
      <c r="ANR77"/>
      <c r="ANS77"/>
      <c r="ANT77"/>
      <c r="ANU77"/>
      <c r="ANV77"/>
      <c r="ANW77"/>
      <c r="ANX77"/>
      <c r="ANY77"/>
      <c r="ANZ77"/>
      <c r="AOA77"/>
      <c r="AOB77"/>
      <c r="AOC77"/>
      <c r="AOD77"/>
      <c r="AOE77"/>
      <c r="AOF77"/>
      <c r="AOG77"/>
      <c r="AOH77"/>
      <c r="AOI77"/>
      <c r="AOJ77"/>
      <c r="AOK77"/>
      <c r="AOL77"/>
      <c r="AOM77"/>
      <c r="AON77"/>
      <c r="AOO77"/>
      <c r="AOP77"/>
      <c r="AOQ77"/>
      <c r="AOR77"/>
      <c r="AOS77"/>
      <c r="AOT77"/>
      <c r="AOU77"/>
      <c r="AOV77"/>
      <c r="AOW77"/>
      <c r="AOX77"/>
      <c r="AOY77"/>
      <c r="AOZ77"/>
      <c r="APA77"/>
      <c r="APB77"/>
      <c r="APC77"/>
      <c r="APD77"/>
      <c r="APE77"/>
      <c r="APF77"/>
      <c r="APG77"/>
      <c r="APH77"/>
      <c r="API77"/>
      <c r="APJ77"/>
      <c r="APK77"/>
      <c r="APL77"/>
      <c r="APM77"/>
      <c r="APN77"/>
      <c r="APO77"/>
      <c r="APP77"/>
      <c r="APQ77"/>
      <c r="APR77"/>
      <c r="APS77"/>
      <c r="APT77"/>
      <c r="APU77"/>
      <c r="APV77"/>
      <c r="APW77"/>
      <c r="APX77"/>
      <c r="APY77"/>
      <c r="APZ77"/>
      <c r="AQA77"/>
      <c r="AQB77"/>
      <c r="AQC77"/>
      <c r="AQD77"/>
      <c r="AQE77"/>
      <c r="AQF77"/>
      <c r="AQG77"/>
      <c r="AQH77"/>
      <c r="AQI77"/>
      <c r="AQJ77"/>
      <c r="AQK77"/>
      <c r="AQL77"/>
      <c r="AQM77"/>
      <c r="AQN77"/>
      <c r="AQO77"/>
      <c r="AQP77"/>
      <c r="AQQ77"/>
      <c r="AQR77"/>
      <c r="AQS77"/>
      <c r="AQT77"/>
      <c r="AQU77"/>
      <c r="AQV77"/>
      <c r="AQW77"/>
      <c r="AQX77"/>
      <c r="AQY77"/>
      <c r="AQZ77"/>
      <c r="ARA77"/>
      <c r="ARB77"/>
      <c r="ARC77"/>
      <c r="ARD77"/>
      <c r="ARE77"/>
      <c r="ARF77"/>
      <c r="ARG77"/>
      <c r="ARH77"/>
      <c r="ARI77"/>
      <c r="ARJ77"/>
      <c r="ARK77"/>
      <c r="ARL77"/>
      <c r="ARM77"/>
      <c r="ARN77"/>
      <c r="ARO77"/>
      <c r="ARP77"/>
      <c r="ARQ77"/>
      <c r="ARR77"/>
      <c r="ARS77"/>
      <c r="ART77"/>
      <c r="ARU77"/>
      <c r="ARV77"/>
      <c r="ARW77"/>
      <c r="ARX77"/>
      <c r="ARY77"/>
      <c r="ARZ77"/>
      <c r="ASA77"/>
      <c r="ASB77"/>
      <c r="ASC77"/>
      <c r="ASD77"/>
      <c r="ASE77"/>
      <c r="ASF77"/>
      <c r="ASG77"/>
      <c r="ASH77"/>
      <c r="ASI77"/>
      <c r="ASJ77"/>
      <c r="ASK77"/>
      <c r="ASL77"/>
      <c r="ASM77"/>
      <c r="ASN77"/>
      <c r="ASO77"/>
      <c r="ASP77"/>
      <c r="ASQ77"/>
      <c r="ASR77"/>
      <c r="ASS77"/>
      <c r="AST77"/>
      <c r="ASU77"/>
      <c r="ASV77"/>
      <c r="ASW77"/>
      <c r="ASX77"/>
      <c r="ASY77"/>
      <c r="ASZ77"/>
      <c r="ATA77"/>
      <c r="ATB77"/>
      <c r="ATC77"/>
      <c r="ATD77"/>
      <c r="ATE77"/>
      <c r="ATF77"/>
      <c r="ATG77"/>
      <c r="ATH77"/>
      <c r="ATI77"/>
      <c r="ATJ77"/>
      <c r="ATK77"/>
      <c r="ATL77"/>
      <c r="ATM77"/>
      <c r="ATN77"/>
      <c r="ATO77"/>
      <c r="ATP77"/>
      <c r="ATQ77"/>
      <c r="ATR77"/>
      <c r="ATS77"/>
      <c r="ATT77"/>
      <c r="ATU77"/>
      <c r="ATV77"/>
      <c r="ATW77"/>
      <c r="ATX77"/>
      <c r="ATY77"/>
      <c r="ATZ77"/>
      <c r="AUA77"/>
      <c r="AUB77"/>
      <c r="AUC77"/>
      <c r="AUD77"/>
      <c r="AUE77"/>
      <c r="AUF77"/>
      <c r="AUG77"/>
      <c r="AUH77"/>
      <c r="AUI77"/>
      <c r="AUJ77"/>
      <c r="AUK77"/>
      <c r="AUL77"/>
      <c r="AUM77"/>
      <c r="AUN77"/>
      <c r="AUO77"/>
      <c r="AUP77"/>
      <c r="AUQ77"/>
      <c r="AUR77"/>
      <c r="AUS77"/>
      <c r="AUT77"/>
      <c r="AUU77"/>
      <c r="AUV77"/>
      <c r="AUW77"/>
      <c r="AUX77"/>
      <c r="AUY77"/>
      <c r="AUZ77"/>
      <c r="AVA77"/>
      <c r="AVB77"/>
      <c r="AVC77"/>
      <c r="AVD77"/>
      <c r="AVE77"/>
      <c r="AVF77"/>
      <c r="AVG77"/>
      <c r="AVH77"/>
      <c r="AVI77"/>
      <c r="AVJ77"/>
      <c r="AVK77"/>
      <c r="AVL77"/>
      <c r="AVM77"/>
      <c r="AVN77"/>
      <c r="AVO77"/>
      <c r="AVP77"/>
      <c r="AVQ77"/>
      <c r="AVR77"/>
      <c r="AVS77"/>
      <c r="AVT77"/>
      <c r="AVU77"/>
      <c r="AVV77"/>
      <c r="AVW77"/>
      <c r="AVX77"/>
      <c r="AVY77"/>
      <c r="AVZ77"/>
      <c r="AWA77"/>
      <c r="AWB77"/>
      <c r="AWC77"/>
      <c r="AWD77"/>
      <c r="AWE77"/>
      <c r="AWF77"/>
      <c r="AWG77"/>
      <c r="AWH77"/>
      <c r="AWI77"/>
      <c r="AWJ77"/>
      <c r="AWK77"/>
      <c r="AWL77"/>
      <c r="AWM77"/>
      <c r="AWN77"/>
      <c r="AWO77"/>
      <c r="AWP77"/>
      <c r="AWQ77"/>
      <c r="AWR77"/>
      <c r="AWS77"/>
      <c r="AWT77"/>
      <c r="AWU77"/>
      <c r="AWV77"/>
      <c r="AWW77"/>
      <c r="AWX77"/>
      <c r="AWY77"/>
      <c r="AWZ77"/>
      <c r="AXA77"/>
      <c r="AXB77"/>
      <c r="AXC77"/>
      <c r="AXD77"/>
      <c r="AXE77"/>
      <c r="AXF77"/>
      <c r="AXG77"/>
      <c r="AXH77"/>
      <c r="AXI77"/>
      <c r="AXJ77"/>
      <c r="AXK77"/>
      <c r="AXL77"/>
      <c r="AXM77"/>
      <c r="AXN77"/>
      <c r="AXO77"/>
      <c r="AXP77"/>
      <c r="AXQ77"/>
      <c r="AXR77"/>
      <c r="AXS77"/>
      <c r="AXT77"/>
      <c r="AXU77"/>
      <c r="AXV77"/>
      <c r="AXW77"/>
      <c r="AXX77"/>
      <c r="AXY77"/>
      <c r="AXZ77"/>
      <c r="AYA77"/>
      <c r="AYB77"/>
      <c r="AYC77"/>
      <c r="AYD77"/>
      <c r="AYE77"/>
      <c r="AYF77"/>
      <c r="AYG77"/>
      <c r="AYH77"/>
      <c r="AYI77"/>
      <c r="AYJ77"/>
      <c r="AYK77"/>
      <c r="AYL77"/>
      <c r="AYM77"/>
      <c r="AYN77"/>
      <c r="AYO77"/>
      <c r="AYP77"/>
      <c r="AYQ77"/>
      <c r="AYR77"/>
      <c r="AYS77"/>
      <c r="AYT77"/>
      <c r="AYU77"/>
      <c r="AYV77"/>
      <c r="AYW77"/>
      <c r="AYX77"/>
      <c r="AYY77"/>
      <c r="AYZ77"/>
      <c r="AZA77"/>
      <c r="AZB77"/>
      <c r="AZC77"/>
      <c r="AZD77"/>
      <c r="AZE77"/>
      <c r="AZF77"/>
      <c r="AZG77"/>
      <c r="AZH77"/>
      <c r="AZI77"/>
      <c r="AZJ77"/>
      <c r="AZK77"/>
      <c r="AZL77"/>
      <c r="AZM77"/>
      <c r="AZN77"/>
      <c r="AZO77"/>
      <c r="AZP77"/>
      <c r="AZQ77"/>
      <c r="AZR77"/>
      <c r="AZS77"/>
      <c r="AZT77"/>
      <c r="AZU77"/>
      <c r="AZV77"/>
      <c r="AZW77"/>
      <c r="AZX77"/>
      <c r="AZY77"/>
      <c r="AZZ77"/>
      <c r="BAA77"/>
      <c r="BAB77"/>
      <c r="BAC77"/>
      <c r="BAD77"/>
      <c r="BAE77"/>
      <c r="BAF77"/>
      <c r="BAG77"/>
      <c r="BAH77"/>
      <c r="BAI77"/>
      <c r="BAJ77"/>
      <c r="BAK77"/>
      <c r="BAL77"/>
      <c r="BAM77"/>
      <c r="BAN77"/>
      <c r="BAO77"/>
      <c r="BAP77"/>
      <c r="BAQ77"/>
      <c r="BAR77"/>
      <c r="BAS77"/>
      <c r="BAT77"/>
      <c r="BAU77"/>
      <c r="BAV77"/>
      <c r="BAW77"/>
      <c r="BAX77"/>
      <c r="BAY77"/>
      <c r="BAZ77"/>
      <c r="BBA77"/>
      <c r="BBB77"/>
      <c r="BBC77"/>
      <c r="BBD77"/>
      <c r="BBE77"/>
      <c r="BBF77"/>
      <c r="BBG77"/>
      <c r="BBH77"/>
      <c r="BBI77"/>
      <c r="BBJ77"/>
      <c r="BBK77"/>
      <c r="BBL77"/>
      <c r="BBM77"/>
      <c r="BBN77"/>
      <c r="BBO77"/>
      <c r="BBP77"/>
      <c r="BBQ77"/>
      <c r="BBR77"/>
      <c r="BBS77"/>
      <c r="BBT77"/>
      <c r="BBU77"/>
      <c r="BBV77"/>
      <c r="BBW77"/>
      <c r="BBX77"/>
      <c r="BBY77"/>
      <c r="BBZ77"/>
      <c r="BCA77"/>
      <c r="BCB77"/>
      <c r="BCC77"/>
      <c r="BCD77"/>
      <c r="BCE77"/>
      <c r="BCF77"/>
      <c r="BCG77"/>
      <c r="BCH77"/>
      <c r="BCI77"/>
      <c r="BCJ77"/>
      <c r="BCK77"/>
      <c r="BCL77"/>
      <c r="BCM77"/>
      <c r="BCN77"/>
      <c r="BCO77"/>
      <c r="BCP77"/>
      <c r="BCQ77"/>
      <c r="BCR77"/>
      <c r="BCS77"/>
      <c r="BCT77"/>
      <c r="BCU77"/>
      <c r="BCV77"/>
      <c r="BCW77"/>
      <c r="BCX77"/>
      <c r="BCY77"/>
      <c r="BCZ77"/>
      <c r="BDA77"/>
      <c r="BDB77"/>
      <c r="BDC77"/>
      <c r="BDD77"/>
      <c r="BDE77"/>
      <c r="BDF77"/>
      <c r="BDG77"/>
      <c r="BDH77"/>
      <c r="BDI77"/>
      <c r="BDJ77"/>
      <c r="BDK77"/>
      <c r="BDL77"/>
      <c r="BDM77"/>
      <c r="BDN77"/>
      <c r="BDO77"/>
      <c r="BDP77"/>
      <c r="BDQ77"/>
      <c r="BDR77"/>
      <c r="BDS77"/>
      <c r="BDT77"/>
      <c r="BDU77"/>
      <c r="BDV77"/>
      <c r="BDW77"/>
      <c r="BDX77"/>
      <c r="BDY77"/>
      <c r="BDZ77"/>
      <c r="BEA77"/>
      <c r="BEB77"/>
      <c r="BEC77"/>
      <c r="BED77"/>
      <c r="BEE77"/>
      <c r="BEF77"/>
      <c r="BEG77"/>
      <c r="BEH77"/>
      <c r="BEI77"/>
      <c r="BEJ77"/>
      <c r="BEK77"/>
      <c r="BEL77"/>
      <c r="BEM77"/>
      <c r="BEN77"/>
      <c r="BEO77"/>
      <c r="BEP77"/>
      <c r="BEQ77"/>
      <c r="BER77"/>
      <c r="BES77"/>
      <c r="BET77"/>
      <c r="BEU77"/>
      <c r="BEV77"/>
      <c r="BEW77"/>
      <c r="BEX77"/>
      <c r="BEY77"/>
      <c r="BEZ77"/>
      <c r="BFA77"/>
      <c r="BFB77"/>
      <c r="BFC77"/>
      <c r="BFD77"/>
      <c r="BFE77"/>
      <c r="BFF77"/>
      <c r="BFG77"/>
      <c r="BFH77"/>
      <c r="BFI77"/>
      <c r="BFJ77"/>
      <c r="BFK77"/>
      <c r="BFL77"/>
      <c r="BFM77"/>
      <c r="BFN77"/>
      <c r="BFO77"/>
      <c r="BFP77"/>
      <c r="BFQ77"/>
      <c r="BFR77"/>
      <c r="BFS77"/>
      <c r="BFT77"/>
      <c r="BFU77"/>
      <c r="BFV77"/>
      <c r="BFW77"/>
      <c r="BFX77"/>
      <c r="BFY77"/>
      <c r="BFZ77"/>
      <c r="BGA77"/>
      <c r="BGB77"/>
      <c r="BGC77"/>
      <c r="BGD77"/>
      <c r="BGE77"/>
      <c r="BGF77"/>
      <c r="BGG77"/>
      <c r="BGH77"/>
      <c r="BGI77"/>
      <c r="BGJ77"/>
      <c r="BGK77"/>
      <c r="BGL77"/>
      <c r="BGM77"/>
      <c r="BGN77"/>
      <c r="BGO77"/>
      <c r="BGP77"/>
      <c r="BGQ77"/>
      <c r="BGR77"/>
      <c r="BGS77"/>
      <c r="BGT77"/>
      <c r="BGU77"/>
      <c r="BGV77"/>
      <c r="BGW77"/>
      <c r="BGX77"/>
      <c r="BGY77"/>
      <c r="BGZ77"/>
      <c r="BHA77"/>
      <c r="BHB77"/>
      <c r="BHC77"/>
      <c r="BHD77"/>
      <c r="BHE77"/>
      <c r="BHF77"/>
      <c r="BHG77"/>
      <c r="BHH77"/>
      <c r="BHI77"/>
      <c r="BHJ77"/>
      <c r="BHK77"/>
      <c r="BHL77"/>
      <c r="BHM77"/>
      <c r="BHN77"/>
      <c r="BHO77"/>
      <c r="BHP77"/>
      <c r="BHQ77"/>
      <c r="BHR77"/>
      <c r="BHS77"/>
      <c r="BHT77"/>
      <c r="BHU77"/>
      <c r="BHV77"/>
      <c r="BHW77"/>
      <c r="BHX77"/>
      <c r="BHY77"/>
      <c r="BHZ77"/>
      <c r="BIA77"/>
      <c r="BIB77"/>
      <c r="BIC77"/>
      <c r="BID77"/>
      <c r="BIE77"/>
      <c r="BIF77"/>
      <c r="BIG77"/>
      <c r="BIH77"/>
      <c r="BII77"/>
      <c r="BIJ77"/>
      <c r="BIK77"/>
      <c r="BIL77"/>
      <c r="BIM77"/>
      <c r="BIN77"/>
      <c r="BIO77"/>
      <c r="BIP77"/>
    </row>
    <row r="78" spans="1:1603" s="28" customFormat="1" ht="54" customHeight="1" x14ac:dyDescent="0.2">
      <c r="A78" s="20" t="s">
        <v>416</v>
      </c>
      <c r="B78" s="81" t="s">
        <v>48</v>
      </c>
      <c r="C78" s="6" t="s">
        <v>49</v>
      </c>
      <c r="D78" s="6" t="s">
        <v>62</v>
      </c>
      <c r="E78" s="8" t="s">
        <v>324</v>
      </c>
      <c r="F78" s="8" t="s">
        <v>417</v>
      </c>
      <c r="G78" s="36">
        <v>233</v>
      </c>
      <c r="H78" s="40">
        <v>44155</v>
      </c>
      <c r="I78" s="25">
        <v>224</v>
      </c>
      <c r="J78" s="40">
        <v>44156</v>
      </c>
      <c r="K78" s="24">
        <v>5055820</v>
      </c>
      <c r="L78" s="43">
        <v>3791865</v>
      </c>
      <c r="M78" s="41">
        <v>44156</v>
      </c>
      <c r="N78" s="41">
        <v>44156</v>
      </c>
      <c r="O78" s="82">
        <v>44195</v>
      </c>
      <c r="P78" s="36"/>
      <c r="Q78" s="53"/>
      <c r="R78" s="53"/>
      <c r="S78" s="53"/>
      <c r="T78" s="53"/>
      <c r="U78" s="53"/>
      <c r="V78" s="8"/>
      <c r="W78" s="8"/>
      <c r="X78" s="8"/>
      <c r="Y78" s="8"/>
      <c r="Z78" s="8"/>
      <c r="AA78" s="8"/>
      <c r="AB78" s="8"/>
      <c r="AC78" s="18"/>
      <c r="AD78" s="18"/>
      <c r="AE78" s="7"/>
      <c r="AF78" s="82"/>
      <c r="AG78" s="40"/>
      <c r="AH78" s="15"/>
      <c r="AI78" s="117"/>
      <c r="AJ78" s="162">
        <f t="shared" si="5"/>
        <v>5055820</v>
      </c>
      <c r="AK78" s="6"/>
      <c r="AL78" s="6" t="s">
        <v>183</v>
      </c>
      <c r="AM78" s="11"/>
      <c r="AN78" s="16" t="s">
        <v>56</v>
      </c>
      <c r="AO78" s="16" t="s">
        <v>254</v>
      </c>
      <c r="AP78" s="6" t="s">
        <v>58</v>
      </c>
      <c r="AQ78" s="54" t="s">
        <v>418</v>
      </c>
      <c r="AR78" s="5" t="s">
        <v>201</v>
      </c>
      <c r="AS78" s="5">
        <v>40</v>
      </c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  <c r="IW78"/>
      <c r="IX78"/>
      <c r="IY78"/>
      <c r="IZ78"/>
      <c r="JA78"/>
      <c r="JB78"/>
      <c r="JC78"/>
      <c r="JD78"/>
      <c r="JE78"/>
      <c r="JF78"/>
      <c r="JG78"/>
      <c r="JH78"/>
      <c r="JI78"/>
      <c r="JJ78"/>
      <c r="JK78"/>
      <c r="JL78"/>
      <c r="JM78"/>
      <c r="JN78"/>
      <c r="JO78"/>
      <c r="JP78"/>
      <c r="ZB78"/>
      <c r="ZC78"/>
      <c r="ZD78"/>
      <c r="ZE78"/>
      <c r="ZF78"/>
      <c r="ZG78"/>
      <c r="ZH78"/>
      <c r="ZI78"/>
      <c r="ZJ78"/>
      <c r="ZK78"/>
      <c r="ZL78"/>
      <c r="ZM78"/>
      <c r="ZN78"/>
      <c r="ZO78"/>
      <c r="ZP78"/>
      <c r="ZQ78"/>
      <c r="ZR78"/>
      <c r="ZS78"/>
      <c r="ZT78"/>
      <c r="ZU78"/>
      <c r="ZV78"/>
      <c r="ZW78"/>
      <c r="ZX78"/>
      <c r="ZY78"/>
      <c r="ZZ78"/>
      <c r="AAA78"/>
      <c r="AAB78"/>
      <c r="AAC78"/>
      <c r="AAD78"/>
      <c r="AAE78"/>
      <c r="AAF78"/>
      <c r="AAG78"/>
      <c r="AAH78"/>
      <c r="AAI78"/>
      <c r="AAJ78"/>
      <c r="AAK78"/>
      <c r="AAL78"/>
      <c r="AAM78"/>
      <c r="AAN78"/>
      <c r="AAO78"/>
      <c r="AAP78"/>
      <c r="AAQ78"/>
      <c r="AAR78"/>
      <c r="AAS78"/>
      <c r="AAT78"/>
      <c r="AAU78"/>
      <c r="AAV78"/>
      <c r="AAW78"/>
      <c r="AAX78"/>
      <c r="AAY78"/>
      <c r="AAZ78"/>
      <c r="ABA78"/>
      <c r="ABB78"/>
      <c r="ABC78"/>
      <c r="ABD78"/>
      <c r="ABE78"/>
      <c r="ABF78"/>
      <c r="ABG78"/>
      <c r="ABH78"/>
      <c r="ABI78"/>
      <c r="ABJ78"/>
      <c r="ABK78"/>
      <c r="ABL78"/>
      <c r="ABM78"/>
      <c r="ABN78"/>
      <c r="ABO78"/>
      <c r="ABP78"/>
      <c r="ABQ78"/>
      <c r="ABR78"/>
      <c r="ABS78"/>
      <c r="ABT78"/>
      <c r="ABU78"/>
      <c r="ABV78"/>
      <c r="ABW78"/>
      <c r="ABX78"/>
      <c r="ABY78"/>
      <c r="ABZ78"/>
      <c r="ACA78"/>
      <c r="ACB78"/>
      <c r="ACC78"/>
      <c r="ACD78"/>
      <c r="ACE78"/>
      <c r="ACF78"/>
      <c r="ACG78"/>
      <c r="ACH78"/>
      <c r="ACI78"/>
      <c r="ACJ78"/>
      <c r="ACK78"/>
      <c r="ACL78"/>
      <c r="ACM78"/>
      <c r="ACN78"/>
      <c r="ACO78"/>
      <c r="ACP78"/>
      <c r="ACQ78"/>
      <c r="ACR78"/>
      <c r="ACS78"/>
      <c r="ACT78"/>
      <c r="ACU78"/>
      <c r="ACV78"/>
      <c r="ACW78"/>
      <c r="ACX78"/>
      <c r="ACY78"/>
      <c r="ACZ78"/>
      <c r="ADA78"/>
      <c r="ADB78"/>
      <c r="ADC78"/>
      <c r="ADD78"/>
      <c r="ADE78"/>
      <c r="ADF78"/>
      <c r="ADG78"/>
      <c r="ADH78"/>
      <c r="ADI78"/>
      <c r="ADJ78"/>
      <c r="ADK78"/>
      <c r="ADL78"/>
      <c r="ADM78"/>
      <c r="ADN78"/>
      <c r="ADO78"/>
      <c r="ADP78"/>
      <c r="ADQ78"/>
      <c r="ADR78"/>
      <c r="ADS78"/>
      <c r="ADT78"/>
      <c r="ADU78"/>
      <c r="ADV78"/>
      <c r="ADW78"/>
      <c r="ADX78"/>
      <c r="ADY78"/>
      <c r="ADZ78"/>
      <c r="AEA78"/>
      <c r="AEB78"/>
      <c r="AEC78"/>
      <c r="AED78"/>
      <c r="AEE78"/>
      <c r="AEF78"/>
      <c r="AEG78"/>
      <c r="AEH78"/>
      <c r="AEI78"/>
      <c r="AEJ78"/>
      <c r="AEK78"/>
      <c r="AEL78"/>
      <c r="AEM78"/>
      <c r="AEN78"/>
      <c r="AEO78"/>
      <c r="AEP78"/>
      <c r="AEQ78"/>
      <c r="AER78"/>
      <c r="AES78"/>
      <c r="AET78"/>
      <c r="AEU78"/>
      <c r="AEV78"/>
      <c r="AEW78"/>
      <c r="AEX78"/>
      <c r="AEY78"/>
      <c r="AEZ78"/>
      <c r="AFA78"/>
      <c r="AFB78"/>
      <c r="AFC78"/>
      <c r="AFD78"/>
      <c r="AFE78"/>
      <c r="AFF78"/>
      <c r="AFG78"/>
      <c r="AFH78"/>
      <c r="AFI78"/>
      <c r="AFJ78"/>
      <c r="AFK78"/>
      <c r="AFL78"/>
      <c r="AFM78"/>
      <c r="AFN78"/>
      <c r="AFO78"/>
      <c r="AFP78"/>
      <c r="AFQ78"/>
      <c r="AFR78"/>
      <c r="AFS78"/>
      <c r="AFT78"/>
      <c r="AFU78"/>
      <c r="AFV78"/>
      <c r="AFW78"/>
      <c r="AFX78"/>
      <c r="AFY78"/>
      <c r="AFZ78"/>
      <c r="AGA78"/>
      <c r="AGB78"/>
      <c r="AGC78"/>
      <c r="AGD78"/>
      <c r="AGE78"/>
      <c r="AGF78"/>
      <c r="AGG78"/>
      <c r="AGH78"/>
      <c r="AGI78"/>
      <c r="AGJ78"/>
      <c r="AGK78"/>
      <c r="AGL78"/>
      <c r="AGM78"/>
      <c r="AGN78"/>
      <c r="AGO78"/>
      <c r="AGP78"/>
      <c r="AGQ78"/>
      <c r="AGR78"/>
      <c r="AGS78"/>
      <c r="AGT78"/>
      <c r="AGU78"/>
      <c r="AGV78"/>
      <c r="AGW78"/>
      <c r="AGX78"/>
      <c r="AGY78"/>
      <c r="AGZ78"/>
      <c r="AHA78"/>
      <c r="AHB78"/>
      <c r="AHC78"/>
      <c r="AHD78"/>
      <c r="AHE78"/>
      <c r="AHF78"/>
      <c r="AHG78"/>
      <c r="AHH78"/>
      <c r="AHI78"/>
      <c r="AHJ78"/>
      <c r="AHK78"/>
      <c r="AHL78"/>
      <c r="AHM78"/>
      <c r="AHN78"/>
      <c r="AHO78"/>
      <c r="AHP78"/>
      <c r="AHQ78"/>
      <c r="AHR78"/>
      <c r="AHS78"/>
      <c r="AHT78"/>
      <c r="AHU78"/>
      <c r="AHV78"/>
      <c r="AHW78"/>
      <c r="AHX78"/>
      <c r="AHY78"/>
      <c r="AHZ78"/>
      <c r="AIA78"/>
      <c r="AIB78"/>
      <c r="AIC78"/>
      <c r="AID78"/>
      <c r="AIE78"/>
      <c r="AIF78"/>
      <c r="AIG78"/>
      <c r="AIH78"/>
      <c r="AII78"/>
      <c r="AIJ78"/>
      <c r="AIK78"/>
      <c r="AIL78"/>
      <c r="AIM78"/>
      <c r="AIN78"/>
      <c r="AIO78"/>
      <c r="AIP78"/>
      <c r="AIQ78"/>
      <c r="AIR78"/>
      <c r="AIS78"/>
      <c r="AIT78"/>
      <c r="AIU78"/>
      <c r="AIV78"/>
      <c r="AIW78"/>
      <c r="AIX78"/>
      <c r="AIY78"/>
      <c r="AIZ78"/>
      <c r="AJA78"/>
      <c r="AJB78"/>
      <c r="AJC78"/>
      <c r="AJD78"/>
      <c r="AJE78"/>
      <c r="AJF78"/>
      <c r="AJG78"/>
      <c r="AJH78"/>
      <c r="AJI78"/>
      <c r="AJJ78"/>
      <c r="AJK78"/>
      <c r="AJL78"/>
      <c r="AJM78"/>
      <c r="AJN78"/>
      <c r="AJO78"/>
      <c r="AJP78"/>
      <c r="AJQ78"/>
      <c r="AJR78"/>
      <c r="AJS78"/>
      <c r="AJT78"/>
      <c r="AJU78"/>
      <c r="AJV78"/>
      <c r="AJW78"/>
      <c r="AJX78"/>
      <c r="AJY78"/>
      <c r="AJZ78"/>
      <c r="AKA78"/>
      <c r="AKB78"/>
      <c r="AKC78"/>
      <c r="AKD78"/>
      <c r="AKE78"/>
      <c r="AKF78"/>
      <c r="AKG78"/>
      <c r="AKH78"/>
      <c r="AKI78"/>
      <c r="AKJ78"/>
      <c r="AKK78"/>
      <c r="AKL78"/>
      <c r="AKM78"/>
      <c r="AKN78"/>
      <c r="AKO78"/>
      <c r="AKP78"/>
      <c r="AKQ78"/>
      <c r="AKR78"/>
      <c r="AKS78"/>
      <c r="AKT78"/>
      <c r="AKU78"/>
      <c r="AKV78"/>
      <c r="AKW78"/>
      <c r="AKX78"/>
      <c r="AKY78"/>
      <c r="AKZ78"/>
      <c r="ALA78"/>
      <c r="ALB78"/>
      <c r="ALC78"/>
      <c r="ALD78"/>
      <c r="ALE78"/>
      <c r="ALF78"/>
      <c r="ALG78"/>
      <c r="ALH78"/>
      <c r="ALI78"/>
      <c r="ALJ78"/>
      <c r="ALK78"/>
      <c r="ALL78"/>
      <c r="ALM78"/>
      <c r="ALN78"/>
      <c r="ALO78"/>
      <c r="ALP78"/>
      <c r="ALQ78"/>
      <c r="ALR78"/>
      <c r="ALS78"/>
      <c r="ALT78"/>
      <c r="ALU78"/>
      <c r="ALV78"/>
      <c r="ALW78"/>
      <c r="ALX78"/>
      <c r="ALY78"/>
      <c r="ALZ78"/>
      <c r="AMA78"/>
      <c r="AMB78"/>
      <c r="AMC78"/>
      <c r="AMD78"/>
      <c r="AME78"/>
      <c r="AMF78"/>
      <c r="AMG78"/>
      <c r="AMH78"/>
      <c r="AMI78"/>
      <c r="AMJ78"/>
      <c r="AMK78"/>
      <c r="AML78"/>
      <c r="AMM78"/>
      <c r="AMN78"/>
      <c r="AMO78"/>
      <c r="AMP78"/>
      <c r="AMQ78"/>
      <c r="AMR78"/>
      <c r="AMS78"/>
      <c r="AMT78"/>
      <c r="AMU78"/>
      <c r="AMV78"/>
      <c r="AMW78"/>
      <c r="AMX78"/>
      <c r="AMY78"/>
      <c r="AMZ78"/>
      <c r="ANA78"/>
      <c r="ANB78"/>
      <c r="ANC78"/>
      <c r="AND78"/>
      <c r="ANE78"/>
      <c r="ANF78"/>
      <c r="ANG78"/>
      <c r="ANH78"/>
      <c r="ANI78"/>
      <c r="ANJ78"/>
      <c r="ANK78"/>
      <c r="ANL78"/>
      <c r="ANM78"/>
      <c r="ANN78"/>
      <c r="ANO78"/>
      <c r="ANP78"/>
      <c r="ANQ78"/>
      <c r="ANR78"/>
      <c r="ANS78"/>
      <c r="ANT78"/>
      <c r="ANU78"/>
      <c r="ANV78"/>
      <c r="ANW78"/>
      <c r="ANX78"/>
      <c r="ANY78"/>
      <c r="ANZ78"/>
      <c r="AOA78"/>
      <c r="AOB78"/>
      <c r="AOC78"/>
      <c r="AOD78"/>
      <c r="AOE78"/>
      <c r="AOF78"/>
      <c r="AOG78"/>
      <c r="AOH78"/>
      <c r="AOI78"/>
      <c r="AOJ78"/>
      <c r="AOK78"/>
      <c r="AOL78"/>
      <c r="AOM78"/>
      <c r="AON78"/>
      <c r="AOO78"/>
      <c r="AOP78"/>
      <c r="AOQ78"/>
      <c r="AOR78"/>
      <c r="AOS78"/>
      <c r="AOT78"/>
      <c r="AOU78"/>
      <c r="AOV78"/>
      <c r="AOW78"/>
      <c r="AOX78"/>
      <c r="AOY78"/>
      <c r="AOZ78"/>
      <c r="APA78"/>
      <c r="APB78"/>
      <c r="APC78"/>
      <c r="APD78"/>
      <c r="APE78"/>
      <c r="APF78"/>
      <c r="APG78"/>
      <c r="APH78"/>
      <c r="API78"/>
      <c r="APJ78"/>
      <c r="APK78"/>
      <c r="APL78"/>
      <c r="APM78"/>
      <c r="APN78"/>
      <c r="APO78"/>
      <c r="APP78"/>
      <c r="APQ78"/>
      <c r="APR78"/>
      <c r="APS78"/>
      <c r="APT78"/>
      <c r="APU78"/>
      <c r="APV78"/>
      <c r="APW78"/>
      <c r="APX78"/>
      <c r="APY78"/>
      <c r="APZ78"/>
      <c r="AQA78"/>
      <c r="AQB78"/>
      <c r="AQC78"/>
      <c r="AQD78"/>
      <c r="AQE78"/>
      <c r="AQF78"/>
      <c r="AQG78"/>
      <c r="AQH78"/>
      <c r="AQI78"/>
      <c r="AQJ78"/>
      <c r="AQK78"/>
      <c r="AQL78"/>
      <c r="AQM78"/>
      <c r="AQN78"/>
      <c r="AQO78"/>
      <c r="AQP78"/>
      <c r="AQQ78"/>
      <c r="AQR78"/>
      <c r="AQS78"/>
      <c r="AQT78"/>
      <c r="AQU78"/>
      <c r="AQV78"/>
      <c r="AQW78"/>
      <c r="AQX78"/>
      <c r="AQY78"/>
      <c r="AQZ78"/>
      <c r="ARA78"/>
      <c r="ARB78"/>
      <c r="ARC78"/>
      <c r="ARD78"/>
      <c r="ARE78"/>
      <c r="ARF78"/>
      <c r="ARG78"/>
      <c r="ARH78"/>
      <c r="ARI78"/>
      <c r="ARJ78"/>
      <c r="ARK78"/>
      <c r="ARL78"/>
      <c r="ARM78"/>
      <c r="ARN78"/>
      <c r="ARO78"/>
      <c r="ARP78"/>
      <c r="ARQ78"/>
      <c r="ARR78"/>
      <c r="ARS78"/>
      <c r="ART78"/>
      <c r="ARU78"/>
      <c r="ARV78"/>
      <c r="ARW78"/>
      <c r="ARX78"/>
      <c r="ARY78"/>
      <c r="ARZ78"/>
      <c r="ASA78"/>
      <c r="ASB78"/>
      <c r="ASC78"/>
      <c r="ASD78"/>
      <c r="ASE78"/>
      <c r="ASF78"/>
      <c r="ASG78"/>
      <c r="ASH78"/>
      <c r="ASI78"/>
      <c r="ASJ78"/>
      <c r="ASK78"/>
      <c r="ASL78"/>
      <c r="ASM78"/>
      <c r="ASN78"/>
      <c r="ASO78"/>
      <c r="ASP78"/>
      <c r="ASQ78"/>
      <c r="ASR78"/>
      <c r="ASS78"/>
      <c r="AST78"/>
      <c r="ASU78"/>
      <c r="ASV78"/>
      <c r="ASW78"/>
      <c r="ASX78"/>
      <c r="ASY78"/>
      <c r="ASZ78"/>
      <c r="ATA78"/>
      <c r="ATB78"/>
      <c r="ATC78"/>
      <c r="ATD78"/>
      <c r="ATE78"/>
      <c r="ATF78"/>
      <c r="ATG78"/>
      <c r="ATH78"/>
      <c r="ATI78"/>
      <c r="ATJ78"/>
      <c r="ATK78"/>
      <c r="ATL78"/>
      <c r="ATM78"/>
      <c r="ATN78"/>
      <c r="ATO78"/>
      <c r="ATP78"/>
      <c r="ATQ78"/>
      <c r="ATR78"/>
      <c r="ATS78"/>
      <c r="ATT78"/>
      <c r="ATU78"/>
      <c r="ATV78"/>
      <c r="ATW78"/>
      <c r="ATX78"/>
      <c r="ATY78"/>
      <c r="ATZ78"/>
      <c r="AUA78"/>
      <c r="AUB78"/>
      <c r="AUC78"/>
      <c r="AUD78"/>
      <c r="AUE78"/>
      <c r="AUF78"/>
      <c r="AUG78"/>
      <c r="AUH78"/>
      <c r="AUI78"/>
      <c r="AUJ78"/>
      <c r="AUK78"/>
      <c r="AUL78"/>
      <c r="AUM78"/>
      <c r="AUN78"/>
      <c r="AUO78"/>
      <c r="AUP78"/>
      <c r="AUQ78"/>
      <c r="AUR78"/>
      <c r="AUS78"/>
      <c r="AUT78"/>
      <c r="AUU78"/>
      <c r="AUV78"/>
      <c r="AUW78"/>
      <c r="AUX78"/>
      <c r="AUY78"/>
      <c r="AUZ78"/>
      <c r="AVA78"/>
      <c r="AVB78"/>
      <c r="AVC78"/>
      <c r="AVD78"/>
      <c r="AVE78"/>
      <c r="AVF78"/>
      <c r="AVG78"/>
      <c r="AVH78"/>
      <c r="AVI78"/>
      <c r="AVJ78"/>
      <c r="AVK78"/>
      <c r="AVL78"/>
      <c r="AVM78"/>
      <c r="AVN78"/>
      <c r="AVO78"/>
      <c r="AVP78"/>
      <c r="AVQ78"/>
      <c r="AVR78"/>
      <c r="AVS78"/>
      <c r="AVT78"/>
      <c r="AVU78"/>
      <c r="AVV78"/>
      <c r="AVW78"/>
      <c r="AVX78"/>
      <c r="AVY78"/>
      <c r="AVZ78"/>
      <c r="AWA78"/>
      <c r="AWB78"/>
      <c r="AWC78"/>
      <c r="AWD78"/>
      <c r="AWE78"/>
      <c r="AWF78"/>
      <c r="AWG78"/>
      <c r="AWH78"/>
      <c r="AWI78"/>
      <c r="AWJ78"/>
      <c r="AWK78"/>
      <c r="AWL78"/>
      <c r="AWM78"/>
      <c r="AWN78"/>
      <c r="AWO78"/>
      <c r="AWP78"/>
      <c r="AWQ78"/>
      <c r="AWR78"/>
      <c r="AWS78"/>
      <c r="AWT78"/>
      <c r="AWU78"/>
      <c r="AWV78"/>
      <c r="AWW78"/>
      <c r="AWX78"/>
      <c r="AWY78"/>
      <c r="AWZ78"/>
      <c r="AXA78"/>
      <c r="AXB78"/>
      <c r="AXC78"/>
      <c r="AXD78"/>
      <c r="AXE78"/>
      <c r="AXF78"/>
      <c r="AXG78"/>
      <c r="AXH78"/>
      <c r="AXI78"/>
      <c r="AXJ78"/>
      <c r="AXK78"/>
      <c r="AXL78"/>
      <c r="AXM78"/>
      <c r="AXN78"/>
      <c r="AXO78"/>
      <c r="AXP78"/>
      <c r="AXQ78"/>
      <c r="AXR78"/>
      <c r="AXS78"/>
      <c r="AXT78"/>
      <c r="AXU78"/>
      <c r="AXV78"/>
      <c r="AXW78"/>
      <c r="AXX78"/>
      <c r="AXY78"/>
      <c r="AXZ78"/>
      <c r="AYA78"/>
      <c r="AYB78"/>
      <c r="AYC78"/>
      <c r="AYD78"/>
      <c r="AYE78"/>
      <c r="AYF78"/>
      <c r="AYG78"/>
      <c r="AYH78"/>
      <c r="AYI78"/>
      <c r="AYJ78"/>
      <c r="AYK78"/>
      <c r="AYL78"/>
      <c r="AYM78"/>
      <c r="AYN78"/>
      <c r="AYO78"/>
      <c r="AYP78"/>
      <c r="AYQ78"/>
      <c r="AYR78"/>
      <c r="AYS78"/>
      <c r="AYT78"/>
      <c r="AYU78"/>
      <c r="AYV78"/>
      <c r="AYW78"/>
      <c r="AYX78"/>
      <c r="AYY78"/>
      <c r="AYZ78"/>
      <c r="AZA78"/>
      <c r="AZB78"/>
      <c r="AZC78"/>
      <c r="AZD78"/>
      <c r="AZE78"/>
      <c r="AZF78"/>
      <c r="AZG78"/>
      <c r="AZH78"/>
      <c r="AZI78"/>
      <c r="AZJ78"/>
      <c r="AZK78"/>
      <c r="AZL78"/>
      <c r="AZM78"/>
      <c r="AZN78"/>
      <c r="AZO78"/>
      <c r="AZP78"/>
      <c r="AZQ78"/>
      <c r="AZR78"/>
      <c r="AZS78"/>
      <c r="AZT78"/>
      <c r="AZU78"/>
      <c r="AZV78"/>
      <c r="AZW78"/>
      <c r="AZX78"/>
      <c r="AZY78"/>
      <c r="AZZ78"/>
      <c r="BAA78"/>
      <c r="BAB78"/>
      <c r="BAC78"/>
      <c r="BAD78"/>
      <c r="BAE78"/>
      <c r="BAF78"/>
      <c r="BAG78"/>
      <c r="BAH78"/>
      <c r="BAI78"/>
      <c r="BAJ78"/>
      <c r="BAK78"/>
      <c r="BAL78"/>
      <c r="BAM78"/>
      <c r="BAN78"/>
      <c r="BAO78"/>
      <c r="BAP78"/>
      <c r="BAQ78"/>
      <c r="BAR78"/>
      <c r="BAS78"/>
      <c r="BAT78"/>
      <c r="BAU78"/>
      <c r="BAV78"/>
      <c r="BAW78"/>
      <c r="BAX78"/>
      <c r="BAY78"/>
      <c r="BAZ78"/>
      <c r="BBA78"/>
      <c r="BBB78"/>
      <c r="BBC78"/>
      <c r="BBD78"/>
      <c r="BBE78"/>
      <c r="BBF78"/>
      <c r="BBG78"/>
      <c r="BBH78"/>
      <c r="BBI78"/>
      <c r="BBJ78"/>
      <c r="BBK78"/>
      <c r="BBL78"/>
      <c r="BBM78"/>
      <c r="BBN78"/>
      <c r="BBO78"/>
      <c r="BBP78"/>
      <c r="BBQ78"/>
      <c r="BBR78"/>
      <c r="BBS78"/>
      <c r="BBT78"/>
      <c r="BBU78"/>
      <c r="BBV78"/>
      <c r="BBW78"/>
      <c r="BBX78"/>
      <c r="BBY78"/>
      <c r="BBZ78"/>
      <c r="BCA78"/>
      <c r="BCB78"/>
      <c r="BCC78"/>
      <c r="BCD78"/>
      <c r="BCE78"/>
      <c r="BCF78"/>
      <c r="BCG78"/>
      <c r="BCH78"/>
      <c r="BCI78"/>
      <c r="BCJ78"/>
      <c r="BCK78"/>
      <c r="BCL78"/>
      <c r="BCM78"/>
      <c r="BCN78"/>
      <c r="BCO78"/>
      <c r="BCP78"/>
      <c r="BCQ78"/>
      <c r="BCR78"/>
      <c r="BCS78"/>
      <c r="BCT78"/>
      <c r="BCU78"/>
      <c r="BCV78"/>
      <c r="BCW78"/>
      <c r="BCX78"/>
      <c r="BCY78"/>
      <c r="BCZ78"/>
      <c r="BDA78"/>
      <c r="BDB78"/>
      <c r="BDC78"/>
      <c r="BDD78"/>
      <c r="BDE78"/>
      <c r="BDF78"/>
      <c r="BDG78"/>
      <c r="BDH78"/>
      <c r="BDI78"/>
      <c r="BDJ78"/>
      <c r="BDK78"/>
      <c r="BDL78"/>
      <c r="BDM78"/>
      <c r="BDN78"/>
      <c r="BDO78"/>
      <c r="BDP78"/>
      <c r="BDQ78"/>
      <c r="BDR78"/>
      <c r="BDS78"/>
      <c r="BDT78"/>
      <c r="BDU78"/>
      <c r="BDV78"/>
      <c r="BDW78"/>
      <c r="BDX78"/>
      <c r="BDY78"/>
      <c r="BDZ78"/>
      <c r="BEA78"/>
      <c r="BEB78"/>
      <c r="BEC78"/>
      <c r="BED78"/>
      <c r="BEE78"/>
      <c r="BEF78"/>
      <c r="BEG78"/>
      <c r="BEH78"/>
      <c r="BEI78"/>
      <c r="BEJ78"/>
      <c r="BEK78"/>
      <c r="BEL78"/>
      <c r="BEM78"/>
      <c r="BEN78"/>
      <c r="BEO78"/>
      <c r="BEP78"/>
      <c r="BEQ78"/>
      <c r="BER78"/>
      <c r="BES78"/>
      <c r="BET78"/>
      <c r="BEU78"/>
      <c r="BEV78"/>
      <c r="BEW78"/>
      <c r="BEX78"/>
      <c r="BEY78"/>
      <c r="BEZ78"/>
      <c r="BFA78"/>
      <c r="BFB78"/>
      <c r="BFC78"/>
      <c r="BFD78"/>
      <c r="BFE78"/>
      <c r="BFF78"/>
      <c r="BFG78"/>
      <c r="BFH78"/>
      <c r="BFI78"/>
      <c r="BFJ78"/>
      <c r="BFK78"/>
      <c r="BFL78"/>
      <c r="BFM78"/>
      <c r="BFN78"/>
      <c r="BFO78"/>
      <c r="BFP78"/>
      <c r="BFQ78"/>
      <c r="BFR78"/>
      <c r="BFS78"/>
      <c r="BFT78"/>
      <c r="BFU78"/>
      <c r="BFV78"/>
      <c r="BFW78"/>
      <c r="BFX78"/>
      <c r="BFY78"/>
      <c r="BFZ78"/>
      <c r="BGA78"/>
      <c r="BGB78"/>
      <c r="BGC78"/>
      <c r="BGD78"/>
      <c r="BGE78"/>
      <c r="BGF78"/>
      <c r="BGG78"/>
      <c r="BGH78"/>
      <c r="BGI78"/>
      <c r="BGJ78"/>
      <c r="BGK78"/>
      <c r="BGL78"/>
      <c r="BGM78"/>
      <c r="BGN78"/>
      <c r="BGO78"/>
      <c r="BGP78"/>
      <c r="BGQ78"/>
      <c r="BGR78"/>
      <c r="BGS78"/>
      <c r="BGT78"/>
      <c r="BGU78"/>
      <c r="BGV78"/>
      <c r="BGW78"/>
      <c r="BGX78"/>
      <c r="BGY78"/>
      <c r="BGZ78"/>
      <c r="BHA78"/>
      <c r="BHB78"/>
      <c r="BHC78"/>
      <c r="BHD78"/>
      <c r="BHE78"/>
      <c r="BHF78"/>
      <c r="BHG78"/>
      <c r="BHH78"/>
      <c r="BHI78"/>
      <c r="BHJ78"/>
      <c r="BHK78"/>
      <c r="BHL78"/>
      <c r="BHM78"/>
      <c r="BHN78"/>
      <c r="BHO78"/>
      <c r="BHP78"/>
      <c r="BHQ78"/>
      <c r="BHR78"/>
      <c r="BHS78"/>
      <c r="BHT78"/>
      <c r="BHU78"/>
      <c r="BHV78"/>
      <c r="BHW78"/>
      <c r="BHX78"/>
      <c r="BHY78"/>
      <c r="BHZ78"/>
      <c r="BIA78"/>
      <c r="BIB78"/>
      <c r="BIC78"/>
      <c r="BID78"/>
      <c r="BIE78"/>
      <c r="BIF78"/>
      <c r="BIG78"/>
      <c r="BIH78"/>
      <c r="BII78"/>
      <c r="BIJ78"/>
      <c r="BIK78"/>
      <c r="BIL78"/>
      <c r="BIM78"/>
      <c r="BIN78"/>
      <c r="BIO78"/>
      <c r="BIP78"/>
    </row>
    <row r="79" spans="1:1603" s="189" customFormat="1" ht="54" customHeight="1" x14ac:dyDescent="0.2">
      <c r="A79" s="171" t="s">
        <v>419</v>
      </c>
      <c r="B79" s="172" t="s">
        <v>48</v>
      </c>
      <c r="C79" s="173" t="s">
        <v>49</v>
      </c>
      <c r="D79" s="173" t="s">
        <v>62</v>
      </c>
      <c r="E79" s="174" t="s">
        <v>241</v>
      </c>
      <c r="F79" s="175" t="s">
        <v>420</v>
      </c>
      <c r="G79" s="176">
        <v>229</v>
      </c>
      <c r="H79" s="177">
        <v>44148</v>
      </c>
      <c r="I79" s="178">
        <v>225</v>
      </c>
      <c r="J79" s="177">
        <v>44157</v>
      </c>
      <c r="K79" s="179">
        <v>4929425</v>
      </c>
      <c r="L79" s="43">
        <v>3791865</v>
      </c>
      <c r="M79" s="180">
        <v>44157</v>
      </c>
      <c r="N79" s="180">
        <v>44157</v>
      </c>
      <c r="O79" s="181">
        <v>44195</v>
      </c>
      <c r="P79" s="176" t="s">
        <v>421</v>
      </c>
      <c r="Q79" s="182">
        <v>44194</v>
      </c>
      <c r="R79" s="175">
        <v>261</v>
      </c>
      <c r="S79" s="182">
        <v>44193</v>
      </c>
      <c r="T79" s="175">
        <v>259</v>
      </c>
      <c r="U79" s="182">
        <v>44194</v>
      </c>
      <c r="V79" s="175"/>
      <c r="W79" s="175"/>
      <c r="X79" s="175"/>
      <c r="Y79" s="175"/>
      <c r="Z79" s="175"/>
      <c r="AA79" s="175"/>
      <c r="AB79" s="175"/>
      <c r="AC79" s="18" t="s">
        <v>403</v>
      </c>
      <c r="AD79" s="18"/>
      <c r="AE79" s="183"/>
      <c r="AF79" s="181"/>
      <c r="AG79" s="177"/>
      <c r="AH79" s="160">
        <v>884769</v>
      </c>
      <c r="AI79" s="117"/>
      <c r="AJ79" s="184">
        <f t="shared" si="5"/>
        <v>5814194</v>
      </c>
      <c r="AK79" s="173"/>
      <c r="AL79" s="173" t="s">
        <v>183</v>
      </c>
      <c r="AM79" s="185"/>
      <c r="AN79" s="186" t="s">
        <v>56</v>
      </c>
      <c r="AO79" s="186" t="s">
        <v>193</v>
      </c>
      <c r="AP79" s="173" t="s">
        <v>58</v>
      </c>
      <c r="AQ79" s="187" t="s">
        <v>422</v>
      </c>
      <c r="AR79" s="188" t="s">
        <v>201</v>
      </c>
      <c r="AS79" s="188">
        <v>39</v>
      </c>
    </row>
    <row r="80" spans="1:1603" s="28" customFormat="1" ht="54" customHeight="1" x14ac:dyDescent="0.2">
      <c r="A80" s="126" t="s">
        <v>423</v>
      </c>
      <c r="B80" s="127" t="s">
        <v>48</v>
      </c>
      <c r="C80" s="128" t="s">
        <v>49</v>
      </c>
      <c r="D80" s="128" t="s">
        <v>62</v>
      </c>
      <c r="E80" s="129" t="s">
        <v>424</v>
      </c>
      <c r="F80" s="131" t="s">
        <v>425</v>
      </c>
      <c r="G80" s="132">
        <v>234</v>
      </c>
      <c r="H80" s="133">
        <v>44159</v>
      </c>
      <c r="I80" s="134">
        <v>239</v>
      </c>
      <c r="J80" s="133">
        <v>44167</v>
      </c>
      <c r="K80" s="135">
        <v>1625085</v>
      </c>
      <c r="L80" s="136">
        <v>1625085</v>
      </c>
      <c r="M80" s="138">
        <v>44167</v>
      </c>
      <c r="N80" s="138">
        <v>44167</v>
      </c>
      <c r="O80" s="139">
        <v>44196</v>
      </c>
      <c r="P80" s="132"/>
      <c r="Q80" s="140"/>
      <c r="R80" s="140"/>
      <c r="S80" s="140"/>
      <c r="T80" s="140"/>
      <c r="U80" s="140"/>
      <c r="V80" s="131"/>
      <c r="W80" s="131"/>
      <c r="X80" s="131"/>
      <c r="Y80" s="131"/>
      <c r="Z80" s="131"/>
      <c r="AA80" s="131"/>
      <c r="AB80" s="131"/>
      <c r="AC80" s="141"/>
      <c r="AD80" s="141"/>
      <c r="AE80" s="142"/>
      <c r="AF80" s="139"/>
      <c r="AG80" s="133"/>
      <c r="AH80" s="143"/>
      <c r="AI80" s="144"/>
      <c r="AJ80" s="162">
        <f t="shared" si="5"/>
        <v>1625085</v>
      </c>
      <c r="AK80" s="128"/>
      <c r="AL80" s="128" t="s">
        <v>183</v>
      </c>
      <c r="AM80" s="145"/>
      <c r="AN80" s="146" t="s">
        <v>56</v>
      </c>
      <c r="AO80" s="146" t="s">
        <v>193</v>
      </c>
      <c r="AP80" s="128" t="s">
        <v>101</v>
      </c>
      <c r="AQ80" s="147" t="s">
        <v>426</v>
      </c>
      <c r="AR80" s="137" t="s">
        <v>201</v>
      </c>
      <c r="AS80" s="137">
        <v>30</v>
      </c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  <c r="IW80"/>
      <c r="IX80"/>
      <c r="IY80"/>
      <c r="IZ80"/>
      <c r="JA80"/>
      <c r="JB80"/>
      <c r="JC80"/>
      <c r="JD80"/>
      <c r="JE80"/>
      <c r="JF80"/>
      <c r="JG80"/>
      <c r="JH80"/>
      <c r="JI80"/>
      <c r="JJ80"/>
      <c r="JK80"/>
      <c r="JL80"/>
      <c r="JM80"/>
      <c r="JN80"/>
      <c r="JO80"/>
      <c r="JP80"/>
      <c r="ZB80"/>
      <c r="ZC80"/>
      <c r="ZD80"/>
      <c r="ZE80"/>
      <c r="ZF80"/>
      <c r="ZG80"/>
      <c r="ZH80"/>
      <c r="ZI80"/>
      <c r="ZJ80"/>
      <c r="ZK80"/>
      <c r="ZL80"/>
      <c r="ZM80"/>
      <c r="ZN80"/>
      <c r="ZO80"/>
      <c r="ZP80"/>
      <c r="ZQ80"/>
      <c r="ZR80"/>
      <c r="ZS80"/>
      <c r="ZT80"/>
      <c r="ZU80"/>
      <c r="ZV80"/>
      <c r="ZW80"/>
      <c r="ZX80"/>
      <c r="ZY80"/>
      <c r="ZZ80"/>
      <c r="AAA80"/>
      <c r="AAB80"/>
      <c r="AAC80"/>
      <c r="AAD80"/>
      <c r="AAE80"/>
      <c r="AAF80"/>
      <c r="AAG80"/>
      <c r="AAH80"/>
      <c r="AAI80"/>
      <c r="AAJ80"/>
      <c r="AAK80"/>
      <c r="AAL80"/>
      <c r="AAM80"/>
      <c r="AAN80"/>
      <c r="AAO80"/>
      <c r="AAP80"/>
      <c r="AAQ80"/>
      <c r="AAR80"/>
      <c r="AAS80"/>
      <c r="AAT80"/>
      <c r="AAU80"/>
      <c r="AAV80"/>
      <c r="AAW80"/>
      <c r="AAX80"/>
      <c r="AAY80"/>
      <c r="AAZ80"/>
      <c r="ABA80"/>
      <c r="ABB80"/>
      <c r="ABC80"/>
      <c r="ABD80"/>
      <c r="ABE80"/>
      <c r="ABF80"/>
      <c r="ABG80"/>
      <c r="ABH80"/>
      <c r="ABI80"/>
      <c r="ABJ80"/>
      <c r="ABK80"/>
      <c r="ABL80"/>
      <c r="ABM80"/>
      <c r="ABN80"/>
      <c r="ABO80"/>
      <c r="ABP80"/>
      <c r="ABQ80"/>
      <c r="ABR80"/>
      <c r="ABS80"/>
      <c r="ABT80"/>
      <c r="ABU80"/>
      <c r="ABV80"/>
      <c r="ABW80"/>
      <c r="ABX80"/>
      <c r="ABY80"/>
      <c r="ABZ80"/>
      <c r="ACA80"/>
      <c r="ACB80"/>
      <c r="ACC80"/>
      <c r="ACD80"/>
      <c r="ACE80"/>
      <c r="ACF80"/>
      <c r="ACG80"/>
      <c r="ACH80"/>
      <c r="ACI80"/>
      <c r="ACJ80"/>
      <c r="ACK80"/>
      <c r="ACL80"/>
      <c r="ACM80"/>
      <c r="ACN80"/>
      <c r="ACO80"/>
      <c r="ACP80"/>
      <c r="ACQ80"/>
      <c r="ACR80"/>
      <c r="ACS80"/>
      <c r="ACT80"/>
      <c r="ACU80"/>
      <c r="ACV80"/>
      <c r="ACW80"/>
      <c r="ACX80"/>
      <c r="ACY80"/>
      <c r="ACZ80"/>
      <c r="ADA80"/>
      <c r="ADB80"/>
      <c r="ADC80"/>
      <c r="ADD80"/>
      <c r="ADE80"/>
      <c r="ADF80"/>
      <c r="ADG80"/>
      <c r="ADH80"/>
      <c r="ADI80"/>
      <c r="ADJ80"/>
      <c r="ADK80"/>
      <c r="ADL80"/>
      <c r="ADM80"/>
      <c r="ADN80"/>
      <c r="ADO80"/>
      <c r="ADP80"/>
      <c r="ADQ80"/>
      <c r="ADR80"/>
      <c r="ADS80"/>
      <c r="ADT80"/>
      <c r="ADU80"/>
      <c r="ADV80"/>
      <c r="ADW80"/>
      <c r="ADX80"/>
      <c r="ADY80"/>
      <c r="ADZ80"/>
      <c r="AEA80"/>
      <c r="AEB80"/>
      <c r="AEC80"/>
      <c r="AED80"/>
      <c r="AEE80"/>
      <c r="AEF80"/>
      <c r="AEG80"/>
      <c r="AEH80"/>
      <c r="AEI80"/>
      <c r="AEJ80"/>
      <c r="AEK80"/>
      <c r="AEL80"/>
      <c r="AEM80"/>
      <c r="AEN80"/>
      <c r="AEO80"/>
      <c r="AEP80"/>
      <c r="AEQ80"/>
      <c r="AER80"/>
      <c r="AES80"/>
      <c r="AET80"/>
      <c r="AEU80"/>
      <c r="AEV80"/>
      <c r="AEW80"/>
      <c r="AEX80"/>
      <c r="AEY80"/>
      <c r="AEZ80"/>
      <c r="AFA80"/>
      <c r="AFB80"/>
      <c r="AFC80"/>
      <c r="AFD80"/>
      <c r="AFE80"/>
      <c r="AFF80"/>
      <c r="AFG80"/>
      <c r="AFH80"/>
      <c r="AFI80"/>
      <c r="AFJ80"/>
      <c r="AFK80"/>
      <c r="AFL80"/>
      <c r="AFM80"/>
      <c r="AFN80"/>
      <c r="AFO80"/>
      <c r="AFP80"/>
      <c r="AFQ80"/>
      <c r="AFR80"/>
      <c r="AFS80"/>
      <c r="AFT80"/>
      <c r="AFU80"/>
      <c r="AFV80"/>
      <c r="AFW80"/>
      <c r="AFX80"/>
      <c r="AFY80"/>
      <c r="AFZ80"/>
      <c r="AGA80"/>
      <c r="AGB80"/>
      <c r="AGC80"/>
      <c r="AGD80"/>
      <c r="AGE80"/>
      <c r="AGF80"/>
      <c r="AGG80"/>
      <c r="AGH80"/>
      <c r="AGI80"/>
      <c r="AGJ80"/>
      <c r="AGK80"/>
      <c r="AGL80"/>
      <c r="AGM80"/>
      <c r="AGN80"/>
      <c r="AGO80"/>
      <c r="AGP80"/>
      <c r="AGQ80"/>
      <c r="AGR80"/>
      <c r="AGS80"/>
      <c r="AGT80"/>
      <c r="AGU80"/>
      <c r="AGV80"/>
      <c r="AGW80"/>
      <c r="AGX80"/>
      <c r="AGY80"/>
      <c r="AGZ80"/>
      <c r="AHA80"/>
      <c r="AHB80"/>
      <c r="AHC80"/>
      <c r="AHD80"/>
      <c r="AHE80"/>
      <c r="AHF80"/>
      <c r="AHG80"/>
      <c r="AHH80"/>
      <c r="AHI80"/>
      <c r="AHJ80"/>
      <c r="AHK80"/>
      <c r="AHL80"/>
      <c r="AHM80"/>
      <c r="AHN80"/>
      <c r="AHO80"/>
      <c r="AHP80"/>
      <c r="AHQ80"/>
      <c r="AHR80"/>
      <c r="AHS80"/>
      <c r="AHT80"/>
      <c r="AHU80"/>
      <c r="AHV80"/>
      <c r="AHW80"/>
      <c r="AHX80"/>
      <c r="AHY80"/>
      <c r="AHZ80"/>
      <c r="AIA80"/>
      <c r="AIB80"/>
      <c r="AIC80"/>
      <c r="AID80"/>
      <c r="AIE80"/>
      <c r="AIF80"/>
      <c r="AIG80"/>
      <c r="AIH80"/>
      <c r="AII80"/>
      <c r="AIJ80"/>
      <c r="AIK80"/>
      <c r="AIL80"/>
      <c r="AIM80"/>
      <c r="AIN80"/>
      <c r="AIO80"/>
      <c r="AIP80"/>
      <c r="AIQ80"/>
      <c r="AIR80"/>
      <c r="AIS80"/>
      <c r="AIT80"/>
      <c r="AIU80"/>
      <c r="AIV80"/>
      <c r="AIW80"/>
      <c r="AIX80"/>
      <c r="AIY80"/>
      <c r="AIZ80"/>
      <c r="AJA80"/>
      <c r="AJB80"/>
      <c r="AJC80"/>
      <c r="AJD80"/>
      <c r="AJE80"/>
      <c r="AJF80"/>
      <c r="AJG80"/>
      <c r="AJH80"/>
      <c r="AJI80"/>
      <c r="AJJ80"/>
      <c r="AJK80"/>
      <c r="AJL80"/>
      <c r="AJM80"/>
      <c r="AJN80"/>
      <c r="AJO80"/>
      <c r="AJP80"/>
      <c r="AJQ80"/>
      <c r="AJR80"/>
      <c r="AJS80"/>
      <c r="AJT80"/>
      <c r="AJU80"/>
      <c r="AJV80"/>
      <c r="AJW80"/>
      <c r="AJX80"/>
      <c r="AJY80"/>
      <c r="AJZ80"/>
      <c r="AKA80"/>
      <c r="AKB80"/>
      <c r="AKC80"/>
      <c r="AKD80"/>
      <c r="AKE80"/>
      <c r="AKF80"/>
      <c r="AKG80"/>
      <c r="AKH80"/>
      <c r="AKI80"/>
      <c r="AKJ80"/>
      <c r="AKK80"/>
      <c r="AKL80"/>
      <c r="AKM80"/>
      <c r="AKN80"/>
      <c r="AKO80"/>
      <c r="AKP80"/>
      <c r="AKQ80"/>
      <c r="AKR80"/>
      <c r="AKS80"/>
      <c r="AKT80"/>
      <c r="AKU80"/>
      <c r="AKV80"/>
      <c r="AKW80"/>
      <c r="AKX80"/>
      <c r="AKY80"/>
      <c r="AKZ80"/>
      <c r="ALA80"/>
      <c r="ALB80"/>
      <c r="ALC80"/>
      <c r="ALD80"/>
      <c r="ALE80"/>
      <c r="ALF80"/>
      <c r="ALG80"/>
      <c r="ALH80"/>
      <c r="ALI80"/>
      <c r="ALJ80"/>
      <c r="ALK80"/>
      <c r="ALL80"/>
      <c r="ALM80"/>
      <c r="ALN80"/>
      <c r="ALO80"/>
      <c r="ALP80"/>
      <c r="ALQ80"/>
      <c r="ALR80"/>
      <c r="ALS80"/>
      <c r="ALT80"/>
      <c r="ALU80"/>
      <c r="ALV80"/>
      <c r="ALW80"/>
      <c r="ALX80"/>
      <c r="ALY80"/>
      <c r="ALZ80"/>
      <c r="AMA80"/>
      <c r="AMB80"/>
      <c r="AMC80"/>
      <c r="AMD80"/>
      <c r="AME80"/>
      <c r="AMF80"/>
      <c r="AMG80"/>
      <c r="AMH80"/>
      <c r="AMI80"/>
      <c r="AMJ80"/>
      <c r="AMK80"/>
      <c r="AML80"/>
      <c r="AMM80"/>
      <c r="AMN80"/>
      <c r="AMO80"/>
      <c r="AMP80"/>
      <c r="AMQ80"/>
      <c r="AMR80"/>
      <c r="AMS80"/>
      <c r="AMT80"/>
      <c r="AMU80"/>
      <c r="AMV80"/>
      <c r="AMW80"/>
      <c r="AMX80"/>
      <c r="AMY80"/>
      <c r="AMZ80"/>
      <c r="ANA80"/>
      <c r="ANB80"/>
      <c r="ANC80"/>
      <c r="AND80"/>
      <c r="ANE80"/>
      <c r="ANF80"/>
      <c r="ANG80"/>
      <c r="ANH80"/>
      <c r="ANI80"/>
      <c r="ANJ80"/>
      <c r="ANK80"/>
      <c r="ANL80"/>
      <c r="ANM80"/>
      <c r="ANN80"/>
      <c r="ANO80"/>
      <c r="ANP80"/>
      <c r="ANQ80"/>
      <c r="ANR80"/>
      <c r="ANS80"/>
      <c r="ANT80"/>
      <c r="ANU80"/>
      <c r="ANV80"/>
      <c r="ANW80"/>
      <c r="ANX80"/>
      <c r="ANY80"/>
      <c r="ANZ80"/>
      <c r="AOA80"/>
      <c r="AOB80"/>
      <c r="AOC80"/>
      <c r="AOD80"/>
      <c r="AOE80"/>
      <c r="AOF80"/>
      <c r="AOG80"/>
      <c r="AOH80"/>
      <c r="AOI80"/>
      <c r="AOJ80"/>
      <c r="AOK80"/>
      <c r="AOL80"/>
      <c r="AOM80"/>
      <c r="AON80"/>
      <c r="AOO80"/>
      <c r="AOP80"/>
      <c r="AOQ80"/>
      <c r="AOR80"/>
      <c r="AOS80"/>
      <c r="AOT80"/>
      <c r="AOU80"/>
      <c r="AOV80"/>
      <c r="AOW80"/>
      <c r="AOX80"/>
      <c r="AOY80"/>
      <c r="AOZ80"/>
      <c r="APA80"/>
      <c r="APB80"/>
      <c r="APC80"/>
      <c r="APD80"/>
      <c r="APE80"/>
      <c r="APF80"/>
      <c r="APG80"/>
      <c r="APH80"/>
      <c r="API80"/>
      <c r="APJ80"/>
      <c r="APK80"/>
      <c r="APL80"/>
      <c r="APM80"/>
      <c r="APN80"/>
      <c r="APO80"/>
      <c r="APP80"/>
      <c r="APQ80"/>
      <c r="APR80"/>
      <c r="APS80"/>
      <c r="APT80"/>
      <c r="APU80"/>
      <c r="APV80"/>
      <c r="APW80"/>
      <c r="APX80"/>
      <c r="APY80"/>
      <c r="APZ80"/>
      <c r="AQA80"/>
      <c r="AQB80"/>
      <c r="AQC80"/>
      <c r="AQD80"/>
      <c r="AQE80"/>
      <c r="AQF80"/>
      <c r="AQG80"/>
      <c r="AQH80"/>
      <c r="AQI80"/>
      <c r="AQJ80"/>
      <c r="AQK80"/>
      <c r="AQL80"/>
      <c r="AQM80"/>
      <c r="AQN80"/>
      <c r="AQO80"/>
      <c r="AQP80"/>
      <c r="AQQ80"/>
      <c r="AQR80"/>
      <c r="AQS80"/>
      <c r="AQT80"/>
      <c r="AQU80"/>
      <c r="AQV80"/>
      <c r="AQW80"/>
      <c r="AQX80"/>
      <c r="AQY80"/>
      <c r="AQZ80"/>
      <c r="ARA80"/>
      <c r="ARB80"/>
      <c r="ARC80"/>
      <c r="ARD80"/>
      <c r="ARE80"/>
      <c r="ARF80"/>
      <c r="ARG80"/>
      <c r="ARH80"/>
      <c r="ARI80"/>
      <c r="ARJ80"/>
      <c r="ARK80"/>
      <c r="ARL80"/>
      <c r="ARM80"/>
      <c r="ARN80"/>
      <c r="ARO80"/>
      <c r="ARP80"/>
      <c r="ARQ80"/>
      <c r="ARR80"/>
      <c r="ARS80"/>
      <c r="ART80"/>
      <c r="ARU80"/>
      <c r="ARV80"/>
      <c r="ARW80"/>
      <c r="ARX80"/>
      <c r="ARY80"/>
      <c r="ARZ80"/>
      <c r="ASA80"/>
      <c r="ASB80"/>
      <c r="ASC80"/>
      <c r="ASD80"/>
      <c r="ASE80"/>
      <c r="ASF80"/>
      <c r="ASG80"/>
      <c r="ASH80"/>
      <c r="ASI80"/>
      <c r="ASJ80"/>
      <c r="ASK80"/>
      <c r="ASL80"/>
      <c r="ASM80"/>
      <c r="ASN80"/>
      <c r="ASO80"/>
      <c r="ASP80"/>
      <c r="ASQ80"/>
      <c r="ASR80"/>
      <c r="ASS80"/>
      <c r="AST80"/>
      <c r="ASU80"/>
      <c r="ASV80"/>
      <c r="ASW80"/>
      <c r="ASX80"/>
      <c r="ASY80"/>
      <c r="ASZ80"/>
      <c r="ATA80"/>
      <c r="ATB80"/>
      <c r="ATC80"/>
      <c r="ATD80"/>
      <c r="ATE80"/>
      <c r="ATF80"/>
      <c r="ATG80"/>
      <c r="ATH80"/>
      <c r="ATI80"/>
      <c r="ATJ80"/>
      <c r="ATK80"/>
      <c r="ATL80"/>
      <c r="ATM80"/>
      <c r="ATN80"/>
      <c r="ATO80"/>
      <c r="ATP80"/>
      <c r="ATQ80"/>
      <c r="ATR80"/>
      <c r="ATS80"/>
      <c r="ATT80"/>
      <c r="ATU80"/>
      <c r="ATV80"/>
      <c r="ATW80"/>
      <c r="ATX80"/>
      <c r="ATY80"/>
      <c r="ATZ80"/>
      <c r="AUA80"/>
      <c r="AUB80"/>
      <c r="AUC80"/>
      <c r="AUD80"/>
      <c r="AUE80"/>
      <c r="AUF80"/>
      <c r="AUG80"/>
      <c r="AUH80"/>
      <c r="AUI80"/>
      <c r="AUJ80"/>
      <c r="AUK80"/>
      <c r="AUL80"/>
      <c r="AUM80"/>
      <c r="AUN80"/>
      <c r="AUO80"/>
      <c r="AUP80"/>
      <c r="AUQ80"/>
      <c r="AUR80"/>
      <c r="AUS80"/>
      <c r="AUT80"/>
      <c r="AUU80"/>
      <c r="AUV80"/>
      <c r="AUW80"/>
      <c r="AUX80"/>
      <c r="AUY80"/>
      <c r="AUZ80"/>
      <c r="AVA80"/>
      <c r="AVB80"/>
      <c r="AVC80"/>
      <c r="AVD80"/>
      <c r="AVE80"/>
      <c r="AVF80"/>
      <c r="AVG80"/>
      <c r="AVH80"/>
      <c r="AVI80"/>
      <c r="AVJ80"/>
      <c r="AVK80"/>
      <c r="AVL80"/>
      <c r="AVM80"/>
      <c r="AVN80"/>
      <c r="AVO80"/>
      <c r="AVP80"/>
      <c r="AVQ80"/>
      <c r="AVR80"/>
      <c r="AVS80"/>
      <c r="AVT80"/>
      <c r="AVU80"/>
      <c r="AVV80"/>
      <c r="AVW80"/>
      <c r="AVX80"/>
      <c r="AVY80"/>
      <c r="AVZ80"/>
      <c r="AWA80"/>
      <c r="AWB80"/>
      <c r="AWC80"/>
      <c r="AWD80"/>
      <c r="AWE80"/>
      <c r="AWF80"/>
      <c r="AWG80"/>
      <c r="AWH80"/>
      <c r="AWI80"/>
      <c r="AWJ80"/>
      <c r="AWK80"/>
      <c r="AWL80"/>
      <c r="AWM80"/>
      <c r="AWN80"/>
      <c r="AWO80"/>
      <c r="AWP80"/>
      <c r="AWQ80"/>
      <c r="AWR80"/>
      <c r="AWS80"/>
      <c r="AWT80"/>
      <c r="AWU80"/>
      <c r="AWV80"/>
      <c r="AWW80"/>
      <c r="AWX80"/>
      <c r="AWY80"/>
      <c r="AWZ80"/>
      <c r="AXA80"/>
      <c r="AXB80"/>
      <c r="AXC80"/>
      <c r="AXD80"/>
      <c r="AXE80"/>
      <c r="AXF80"/>
      <c r="AXG80"/>
      <c r="AXH80"/>
      <c r="AXI80"/>
      <c r="AXJ80"/>
      <c r="AXK80"/>
      <c r="AXL80"/>
      <c r="AXM80"/>
      <c r="AXN80"/>
      <c r="AXO80"/>
      <c r="AXP80"/>
      <c r="AXQ80"/>
      <c r="AXR80"/>
      <c r="AXS80"/>
      <c r="AXT80"/>
      <c r="AXU80"/>
      <c r="AXV80"/>
      <c r="AXW80"/>
      <c r="AXX80"/>
      <c r="AXY80"/>
      <c r="AXZ80"/>
      <c r="AYA80"/>
      <c r="AYB80"/>
      <c r="AYC80"/>
      <c r="AYD80"/>
      <c r="AYE80"/>
      <c r="AYF80"/>
      <c r="AYG80"/>
      <c r="AYH80"/>
      <c r="AYI80"/>
      <c r="AYJ80"/>
      <c r="AYK80"/>
      <c r="AYL80"/>
      <c r="AYM80"/>
      <c r="AYN80"/>
      <c r="AYO80"/>
      <c r="AYP80"/>
      <c r="AYQ80"/>
      <c r="AYR80"/>
      <c r="AYS80"/>
      <c r="AYT80"/>
      <c r="AYU80"/>
      <c r="AYV80"/>
      <c r="AYW80"/>
      <c r="AYX80"/>
      <c r="AYY80"/>
      <c r="AYZ80"/>
      <c r="AZA80"/>
      <c r="AZB80"/>
      <c r="AZC80"/>
      <c r="AZD80"/>
      <c r="AZE80"/>
      <c r="AZF80"/>
      <c r="AZG80"/>
      <c r="AZH80"/>
      <c r="AZI80"/>
      <c r="AZJ80"/>
      <c r="AZK80"/>
      <c r="AZL80"/>
      <c r="AZM80"/>
      <c r="AZN80"/>
      <c r="AZO80"/>
      <c r="AZP80"/>
      <c r="AZQ80"/>
      <c r="AZR80"/>
      <c r="AZS80"/>
      <c r="AZT80"/>
      <c r="AZU80"/>
      <c r="AZV80"/>
      <c r="AZW80"/>
      <c r="AZX80"/>
      <c r="AZY80"/>
      <c r="AZZ80"/>
      <c r="BAA80"/>
      <c r="BAB80"/>
      <c r="BAC80"/>
      <c r="BAD80"/>
      <c r="BAE80"/>
      <c r="BAF80"/>
      <c r="BAG80"/>
      <c r="BAH80"/>
      <c r="BAI80"/>
      <c r="BAJ80"/>
      <c r="BAK80"/>
      <c r="BAL80"/>
      <c r="BAM80"/>
      <c r="BAN80"/>
      <c r="BAO80"/>
      <c r="BAP80"/>
      <c r="BAQ80"/>
      <c r="BAR80"/>
      <c r="BAS80"/>
      <c r="BAT80"/>
      <c r="BAU80"/>
      <c r="BAV80"/>
      <c r="BAW80"/>
      <c r="BAX80"/>
      <c r="BAY80"/>
      <c r="BAZ80"/>
      <c r="BBA80"/>
      <c r="BBB80"/>
      <c r="BBC80"/>
      <c r="BBD80"/>
      <c r="BBE80"/>
      <c r="BBF80"/>
      <c r="BBG80"/>
      <c r="BBH80"/>
      <c r="BBI80"/>
      <c r="BBJ80"/>
      <c r="BBK80"/>
      <c r="BBL80"/>
      <c r="BBM80"/>
      <c r="BBN80"/>
      <c r="BBO80"/>
      <c r="BBP80"/>
      <c r="BBQ80"/>
      <c r="BBR80"/>
      <c r="BBS80"/>
      <c r="BBT80"/>
      <c r="BBU80"/>
      <c r="BBV80"/>
      <c r="BBW80"/>
      <c r="BBX80"/>
      <c r="BBY80"/>
      <c r="BBZ80"/>
      <c r="BCA80"/>
      <c r="BCB80"/>
      <c r="BCC80"/>
      <c r="BCD80"/>
      <c r="BCE80"/>
      <c r="BCF80"/>
      <c r="BCG80"/>
      <c r="BCH80"/>
      <c r="BCI80"/>
      <c r="BCJ80"/>
      <c r="BCK80"/>
      <c r="BCL80"/>
      <c r="BCM80"/>
      <c r="BCN80"/>
      <c r="BCO80"/>
      <c r="BCP80"/>
      <c r="BCQ80"/>
      <c r="BCR80"/>
      <c r="BCS80"/>
      <c r="BCT80"/>
      <c r="BCU80"/>
      <c r="BCV80"/>
      <c r="BCW80"/>
      <c r="BCX80"/>
      <c r="BCY80"/>
      <c r="BCZ80"/>
      <c r="BDA80"/>
      <c r="BDB80"/>
      <c r="BDC80"/>
      <c r="BDD80"/>
      <c r="BDE80"/>
      <c r="BDF80"/>
      <c r="BDG80"/>
      <c r="BDH80"/>
      <c r="BDI80"/>
      <c r="BDJ80"/>
      <c r="BDK80"/>
      <c r="BDL80"/>
      <c r="BDM80"/>
      <c r="BDN80"/>
      <c r="BDO80"/>
      <c r="BDP80"/>
      <c r="BDQ80"/>
      <c r="BDR80"/>
      <c r="BDS80"/>
      <c r="BDT80"/>
      <c r="BDU80"/>
      <c r="BDV80"/>
      <c r="BDW80"/>
      <c r="BDX80"/>
      <c r="BDY80"/>
      <c r="BDZ80"/>
      <c r="BEA80"/>
      <c r="BEB80"/>
      <c r="BEC80"/>
      <c r="BED80"/>
      <c r="BEE80"/>
      <c r="BEF80"/>
      <c r="BEG80"/>
      <c r="BEH80"/>
      <c r="BEI80"/>
      <c r="BEJ80"/>
      <c r="BEK80"/>
      <c r="BEL80"/>
      <c r="BEM80"/>
      <c r="BEN80"/>
      <c r="BEO80"/>
      <c r="BEP80"/>
      <c r="BEQ80"/>
      <c r="BER80"/>
      <c r="BES80"/>
      <c r="BET80"/>
      <c r="BEU80"/>
      <c r="BEV80"/>
      <c r="BEW80"/>
      <c r="BEX80"/>
      <c r="BEY80"/>
      <c r="BEZ80"/>
      <c r="BFA80"/>
      <c r="BFB80"/>
      <c r="BFC80"/>
      <c r="BFD80"/>
      <c r="BFE80"/>
      <c r="BFF80"/>
      <c r="BFG80"/>
      <c r="BFH80"/>
      <c r="BFI80"/>
      <c r="BFJ80"/>
      <c r="BFK80"/>
      <c r="BFL80"/>
      <c r="BFM80"/>
      <c r="BFN80"/>
      <c r="BFO80"/>
      <c r="BFP80"/>
      <c r="BFQ80"/>
      <c r="BFR80"/>
      <c r="BFS80"/>
      <c r="BFT80"/>
      <c r="BFU80"/>
      <c r="BFV80"/>
      <c r="BFW80"/>
      <c r="BFX80"/>
      <c r="BFY80"/>
      <c r="BFZ80"/>
      <c r="BGA80"/>
      <c r="BGB80"/>
      <c r="BGC80"/>
      <c r="BGD80"/>
      <c r="BGE80"/>
      <c r="BGF80"/>
      <c r="BGG80"/>
      <c r="BGH80"/>
      <c r="BGI80"/>
      <c r="BGJ80"/>
      <c r="BGK80"/>
      <c r="BGL80"/>
      <c r="BGM80"/>
      <c r="BGN80"/>
      <c r="BGO80"/>
      <c r="BGP80"/>
      <c r="BGQ80"/>
      <c r="BGR80"/>
      <c r="BGS80"/>
      <c r="BGT80"/>
      <c r="BGU80"/>
      <c r="BGV80"/>
      <c r="BGW80"/>
      <c r="BGX80"/>
      <c r="BGY80"/>
      <c r="BGZ80"/>
      <c r="BHA80"/>
      <c r="BHB80"/>
      <c r="BHC80"/>
      <c r="BHD80"/>
      <c r="BHE80"/>
      <c r="BHF80"/>
      <c r="BHG80"/>
      <c r="BHH80"/>
      <c r="BHI80"/>
      <c r="BHJ80"/>
      <c r="BHK80"/>
      <c r="BHL80"/>
      <c r="BHM80"/>
      <c r="BHN80"/>
      <c r="BHO80"/>
      <c r="BHP80"/>
      <c r="BHQ80"/>
      <c r="BHR80"/>
      <c r="BHS80"/>
      <c r="BHT80"/>
      <c r="BHU80"/>
      <c r="BHV80"/>
      <c r="BHW80"/>
      <c r="BHX80"/>
      <c r="BHY80"/>
      <c r="BHZ80"/>
      <c r="BIA80"/>
      <c r="BIB80"/>
      <c r="BIC80"/>
      <c r="BID80"/>
      <c r="BIE80"/>
      <c r="BIF80"/>
      <c r="BIG80"/>
      <c r="BIH80"/>
      <c r="BII80"/>
      <c r="BIJ80"/>
      <c r="BIK80"/>
      <c r="BIL80"/>
      <c r="BIM80"/>
      <c r="BIN80"/>
      <c r="BIO80"/>
      <c r="BIP80"/>
    </row>
    <row r="81" spans="1:46" ht="69.75" customHeight="1" x14ac:dyDescent="0.2">
      <c r="A81" s="20" t="s">
        <v>467</v>
      </c>
      <c r="B81" s="81" t="s">
        <v>458</v>
      </c>
      <c r="C81" s="6" t="s">
        <v>179</v>
      </c>
      <c r="D81" s="6" t="s">
        <v>180</v>
      </c>
      <c r="E81" s="94" t="s">
        <v>468</v>
      </c>
      <c r="F81" s="94" t="s">
        <v>469</v>
      </c>
      <c r="G81" s="124">
        <v>228</v>
      </c>
      <c r="H81" s="97">
        <v>44148</v>
      </c>
      <c r="I81" s="124">
        <v>245</v>
      </c>
      <c r="J81" s="97">
        <v>44176</v>
      </c>
      <c r="K81" s="125">
        <v>13117471.32</v>
      </c>
      <c r="L81" s="5" t="s">
        <v>180</v>
      </c>
      <c r="M81" s="97">
        <v>44175</v>
      </c>
      <c r="N81" s="97">
        <v>44179</v>
      </c>
      <c r="O81" s="97">
        <v>44543</v>
      </c>
      <c r="P81" s="124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97"/>
      <c r="AG81" s="97">
        <v>44543</v>
      </c>
      <c r="AH81" s="98"/>
      <c r="AI81" s="5"/>
      <c r="AJ81" s="162">
        <f t="shared" si="5"/>
        <v>13117471.32</v>
      </c>
      <c r="AK81" s="44"/>
      <c r="AL81" s="44" t="s">
        <v>183</v>
      </c>
      <c r="AM81" s="100" t="s">
        <v>100</v>
      </c>
      <c r="AN81" s="100" t="s">
        <v>352</v>
      </c>
      <c r="AO81" s="100" t="s">
        <v>411</v>
      </c>
      <c r="AP81" s="75" t="s">
        <v>470</v>
      </c>
      <c r="AQ81" s="52" t="s">
        <v>471</v>
      </c>
      <c r="AR81" s="5" t="s">
        <v>60</v>
      </c>
      <c r="AS81" s="158">
        <v>12</v>
      </c>
      <c r="AT81" s="75"/>
    </row>
    <row r="82" spans="1:46" ht="75.75" customHeight="1" x14ac:dyDescent="0.2">
      <c r="A82" s="20" t="s">
        <v>472</v>
      </c>
      <c r="B82" s="81" t="s">
        <v>458</v>
      </c>
      <c r="C82" s="6" t="s">
        <v>179</v>
      </c>
      <c r="D82" s="6" t="s">
        <v>180</v>
      </c>
      <c r="E82" s="94" t="s">
        <v>473</v>
      </c>
      <c r="F82" s="149" t="s">
        <v>474</v>
      </c>
      <c r="G82" s="124">
        <v>232</v>
      </c>
      <c r="H82" s="97">
        <v>44154</v>
      </c>
      <c r="I82" s="124">
        <v>251</v>
      </c>
      <c r="J82" s="97">
        <v>44183</v>
      </c>
      <c r="K82" s="125">
        <v>1558559.18</v>
      </c>
      <c r="L82" s="5" t="s">
        <v>180</v>
      </c>
      <c r="M82" s="97">
        <v>44182</v>
      </c>
      <c r="N82" s="97">
        <v>44183</v>
      </c>
      <c r="O82" s="97">
        <v>44196</v>
      </c>
      <c r="P82" s="124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97"/>
      <c r="AG82" s="97">
        <v>44196</v>
      </c>
      <c r="AH82" s="98"/>
      <c r="AI82" s="5"/>
      <c r="AJ82" s="5"/>
      <c r="AK82" s="44"/>
      <c r="AL82" s="44" t="s">
        <v>183</v>
      </c>
      <c r="AM82" s="100" t="s">
        <v>475</v>
      </c>
      <c r="AN82" s="100" t="s">
        <v>352</v>
      </c>
      <c r="AO82" s="146" t="s">
        <v>193</v>
      </c>
      <c r="AP82" s="75" t="s">
        <v>476</v>
      </c>
      <c r="AQ82" s="52" t="s">
        <v>477</v>
      </c>
      <c r="AR82" s="5" t="s">
        <v>201</v>
      </c>
      <c r="AS82" s="158">
        <v>14</v>
      </c>
      <c r="AT82" s="75"/>
    </row>
    <row r="83" spans="1:46" ht="54" customHeight="1" x14ac:dyDescent="0.2">
      <c r="A83" s="126" t="s">
        <v>478</v>
      </c>
      <c r="B83" s="127" t="s">
        <v>458</v>
      </c>
      <c r="C83" s="128" t="s">
        <v>179</v>
      </c>
      <c r="D83" s="128" t="s">
        <v>180</v>
      </c>
      <c r="E83" s="148" t="s">
        <v>479</v>
      </c>
      <c r="F83" s="149" t="s">
        <v>474</v>
      </c>
      <c r="G83" s="163">
        <v>232</v>
      </c>
      <c r="H83" s="150">
        <v>44154</v>
      </c>
      <c r="I83" s="151">
        <v>252</v>
      </c>
      <c r="J83" s="150">
        <v>44183</v>
      </c>
      <c r="K83" s="152">
        <v>277003.44</v>
      </c>
      <c r="L83" s="137" t="s">
        <v>180</v>
      </c>
      <c r="M83" s="150">
        <v>44182</v>
      </c>
      <c r="N83" s="150">
        <v>44183</v>
      </c>
      <c r="O83" s="150">
        <v>44196</v>
      </c>
      <c r="P83" s="151"/>
      <c r="Q83" s="153"/>
      <c r="R83" s="153"/>
      <c r="S83" s="153"/>
      <c r="T83" s="153"/>
      <c r="U83" s="153"/>
      <c r="V83" s="153"/>
      <c r="W83" s="153"/>
      <c r="X83" s="153"/>
      <c r="Y83" s="153"/>
      <c r="Z83" s="153"/>
      <c r="AA83" s="153"/>
      <c r="AB83" s="153"/>
      <c r="AC83" s="153"/>
      <c r="AD83" s="153"/>
      <c r="AE83" s="153"/>
      <c r="AF83" s="150"/>
      <c r="AG83" s="150">
        <v>44196</v>
      </c>
      <c r="AH83" s="154"/>
      <c r="AI83" s="137"/>
      <c r="AJ83" s="137"/>
      <c r="AK83" s="155"/>
      <c r="AL83" s="155" t="s">
        <v>183</v>
      </c>
      <c r="AM83" s="156" t="s">
        <v>475</v>
      </c>
      <c r="AN83" s="156" t="s">
        <v>352</v>
      </c>
      <c r="AO83" s="146" t="s">
        <v>193</v>
      </c>
      <c r="AP83" s="153" t="s">
        <v>476</v>
      </c>
      <c r="AQ83" s="157" t="s">
        <v>480</v>
      </c>
      <c r="AR83" s="137" t="s">
        <v>201</v>
      </c>
      <c r="AS83" s="159">
        <v>14</v>
      </c>
      <c r="AT83" s="153"/>
    </row>
    <row r="84" spans="1:46" s="75" customFormat="1" ht="54" customHeight="1" x14ac:dyDescent="0.2">
      <c r="A84" s="94" t="s">
        <v>481</v>
      </c>
      <c r="B84" s="94" t="s">
        <v>439</v>
      </c>
      <c r="C84" s="75" t="s">
        <v>179</v>
      </c>
      <c r="D84" s="75" t="s">
        <v>180</v>
      </c>
      <c r="E84" s="94" t="s">
        <v>482</v>
      </c>
      <c r="F84" s="94" t="s">
        <v>483</v>
      </c>
      <c r="G84" s="124">
        <v>258</v>
      </c>
      <c r="H84" s="97">
        <v>44186</v>
      </c>
      <c r="I84" s="169">
        <v>257</v>
      </c>
      <c r="J84" s="97">
        <v>44194</v>
      </c>
      <c r="K84" s="5">
        <v>160650</v>
      </c>
      <c r="L84" s="5" t="s">
        <v>180</v>
      </c>
      <c r="M84" s="97">
        <v>44194</v>
      </c>
      <c r="N84" s="97">
        <v>44194</v>
      </c>
      <c r="O84" s="97">
        <v>44196</v>
      </c>
      <c r="P84" s="124" t="s">
        <v>57</v>
      </c>
      <c r="Q84" s="75" t="s">
        <v>57</v>
      </c>
      <c r="AF84" s="124"/>
      <c r="AG84" s="97">
        <v>44196</v>
      </c>
      <c r="AH84" s="98"/>
      <c r="AI84" s="5"/>
      <c r="AJ84" s="5"/>
      <c r="AK84" s="98"/>
      <c r="AL84" s="44" t="s">
        <v>183</v>
      </c>
      <c r="AM84" s="100" t="s">
        <v>100</v>
      </c>
      <c r="AN84" s="100" t="s">
        <v>352</v>
      </c>
      <c r="AO84" s="100" t="s">
        <v>411</v>
      </c>
      <c r="AQ84" s="167" t="s">
        <v>484</v>
      </c>
      <c r="AR84" s="5" t="s">
        <v>201</v>
      </c>
      <c r="AS84" s="5">
        <v>3</v>
      </c>
    </row>
    <row r="85" spans="1:46" ht="54" customHeight="1" x14ac:dyDescent="0.2">
      <c r="A85" s="148" t="s">
        <v>485</v>
      </c>
      <c r="B85" s="94" t="s">
        <v>439</v>
      </c>
      <c r="C85" s="75" t="s">
        <v>179</v>
      </c>
      <c r="D85" s="75" t="s">
        <v>180</v>
      </c>
      <c r="E85" t="s">
        <v>486</v>
      </c>
      <c r="F85" s="148" t="s">
        <v>487</v>
      </c>
      <c r="G85" s="37">
        <v>212</v>
      </c>
      <c r="H85" s="165">
        <v>44111</v>
      </c>
      <c r="I85">
        <v>265</v>
      </c>
      <c r="J85" s="165">
        <v>44195</v>
      </c>
      <c r="K85" s="3">
        <v>4580000</v>
      </c>
      <c r="L85" s="3" t="s">
        <v>180</v>
      </c>
      <c r="M85" s="165">
        <v>44195</v>
      </c>
      <c r="N85" s="165">
        <v>44200</v>
      </c>
      <c r="O85" s="165">
        <v>44230</v>
      </c>
      <c r="AG85" s="165">
        <v>44230</v>
      </c>
      <c r="AL85" t="s">
        <v>183</v>
      </c>
      <c r="AQ85" s="167" t="s">
        <v>488</v>
      </c>
    </row>
  </sheetData>
  <conditionalFormatting sqref="N31:O31">
    <cfRule type="timePeriod" dxfId="23" priority="41" timePeriod="nextMonth">
      <formula>AND(MONTH(N31)=MONTH(EDATE(TODAY(),0+1)),YEAR(N31)=YEAR(EDATE(TODAY(),0+1)))</formula>
    </cfRule>
    <cfRule type="timePeriod" dxfId="22" priority="42" timePeriod="thisMonth">
      <formula>AND(MONTH(N31)=MONTH(TODAY()),YEAR(N31)=YEAR(TODAY()))</formula>
    </cfRule>
  </conditionalFormatting>
  <conditionalFormatting sqref="O2">
    <cfRule type="timePeriod" dxfId="21" priority="89" timePeriod="nextMonth">
      <formula>AND(MONTH(O2)=MONTH(EDATE(TODAY(),0+1)),YEAR(O2)=YEAR(EDATE(TODAY(),0+1)))</formula>
    </cfRule>
    <cfRule type="timePeriod" dxfId="20" priority="90" timePeriod="thisMonth">
      <formula>AND(MONTH(O2)=MONTH(TODAY()),YEAR(O2)=YEAR(TODAY()))</formula>
    </cfRule>
  </conditionalFormatting>
  <conditionalFormatting sqref="O5:O15">
    <cfRule type="timePeriod" dxfId="19" priority="77" timePeriod="nextMonth">
      <formula>AND(MONTH(O5)=MONTH(EDATE(TODAY(),0+1)),YEAR(O5)=YEAR(EDATE(TODAY(),0+1)))</formula>
    </cfRule>
    <cfRule type="timePeriod" dxfId="18" priority="78" timePeriod="thisMonth">
      <formula>AND(MONTH(O5)=MONTH(TODAY()),YEAR(O5)=YEAR(TODAY()))</formula>
    </cfRule>
  </conditionalFormatting>
  <conditionalFormatting sqref="O19:O22 AG43:AG57">
    <cfRule type="timePeriod" dxfId="17" priority="73" timePeriod="nextMonth">
      <formula>AND(MONTH(O19)=MONTH(EDATE(TODAY(),0+1)),YEAR(O19)=YEAR(EDATE(TODAY(),0+1)))</formula>
    </cfRule>
    <cfRule type="timePeriod" dxfId="16" priority="74" timePeriod="thisMonth">
      <formula>AND(MONTH(O19)=MONTH(TODAY()),YEAR(O19)=YEAR(TODAY()))</formula>
    </cfRule>
  </conditionalFormatting>
  <conditionalFormatting sqref="O25:O30">
    <cfRule type="timePeriod" dxfId="15" priority="1" timePeriod="nextMonth">
      <formula>AND(MONTH(O25)=MONTH(EDATE(TODAY(),0+1)),YEAR(O25)=YEAR(EDATE(TODAY(),0+1)))</formula>
    </cfRule>
    <cfRule type="timePeriod" dxfId="14" priority="2" timePeriod="thisMonth">
      <formula>AND(MONTH(O25)=MONTH(TODAY()),YEAR(O25)=YEAR(TODAY()))</formula>
    </cfRule>
  </conditionalFormatting>
  <conditionalFormatting sqref="AG2 AG34:AG40">
    <cfRule type="timePeriod" dxfId="13" priority="69" timePeriod="nextMonth">
      <formula>AND(MONTH(AG2)=MONTH(EDATE(TODAY(),0+1)),YEAR(AG2)=YEAR(EDATE(TODAY(),0+1)))</formula>
    </cfRule>
    <cfRule type="timePeriod" dxfId="12" priority="70" timePeriod="thisMonth">
      <formula>AND(MONTH(AG2)=MONTH(TODAY()),YEAR(AG2)=YEAR(TODAY()))</formula>
    </cfRule>
  </conditionalFormatting>
  <conditionalFormatting sqref="AG2:AG22">
    <cfRule type="timePeriod" dxfId="11" priority="7" timePeriod="nextMonth">
      <formula>AND(MONTH(AG2)=MONTH(EDATE(TODAY(),0+1)),YEAR(AG2)=YEAR(EDATE(TODAY(),0+1)))</formula>
    </cfRule>
    <cfRule type="timePeriod" dxfId="10" priority="8" timePeriod="thisMonth">
      <formula>AND(MONTH(AG2)=MONTH(TODAY()),YEAR(AG2)=YEAR(TODAY()))</formula>
    </cfRule>
  </conditionalFormatting>
  <conditionalFormatting sqref="AG3:AG15">
    <cfRule type="timePeriod" dxfId="9" priority="5" timePeriod="nextMonth">
      <formula>AND(MONTH(AG3)=MONTH(EDATE(TODAY(),0+1)),YEAR(AG3)=YEAR(EDATE(TODAY(),0+1)))</formula>
    </cfRule>
    <cfRule type="timePeriod" dxfId="8" priority="6" timePeriod="thisMonth">
      <formula>AND(MONTH(AG3)=MONTH(TODAY()),YEAR(AG3)=YEAR(TODAY()))</formula>
    </cfRule>
  </conditionalFormatting>
  <conditionalFormatting sqref="AG25:AG31">
    <cfRule type="timePeriod" dxfId="7" priority="43" timePeriod="nextMonth">
      <formula>AND(MONTH(AG25)=MONTH(EDATE(TODAY(),0+1)),YEAR(AG25)=YEAR(EDATE(TODAY(),0+1)))</formula>
    </cfRule>
    <cfRule type="timePeriod" dxfId="6" priority="44" timePeriod="thisMonth">
      <formula>AND(MONTH(AG25)=MONTH(TODAY()),YEAR(AG25)=YEAR(TODAY()))</formula>
    </cfRule>
  </conditionalFormatting>
  <conditionalFormatting sqref="AG60:AG73">
    <cfRule type="timePeriod" dxfId="5" priority="21" timePeriod="nextMonth">
      <formula>AND(MONTH(AG60)=MONTH(EDATE(TODAY(),0+1)),YEAR(AG60)=YEAR(EDATE(TODAY(),0+1)))</formula>
    </cfRule>
    <cfRule type="timePeriod" dxfId="4" priority="22" timePeriod="thisMonth">
      <formula>AND(MONTH(AG60)=MONTH(TODAY()),YEAR(AG60)=YEAR(TODAY()))</formula>
    </cfRule>
  </conditionalFormatting>
  <conditionalFormatting sqref="AG77:AG80">
    <cfRule type="timePeriod" dxfId="3" priority="25" timePeriod="nextMonth">
      <formula>AND(MONTH(AG77)=MONTH(EDATE(TODAY(),0+1)),YEAR(AG77)=YEAR(EDATE(TODAY(),0+1)))</formula>
    </cfRule>
    <cfRule type="timePeriod" dxfId="2" priority="26" timePeriod="thisMonth">
      <formula>AND(MONTH(AG77)=MONTH(TODAY()),YEAR(AG77)=YEAR(TODAY()))</formula>
    </cfRule>
  </conditionalFormatting>
  <conditionalFormatting sqref="AM2:AM4">
    <cfRule type="timePeriod" dxfId="1" priority="59" timePeriod="nextMonth">
      <formula>AND(MONTH(AM2)=MONTH(EDATE(TODAY(),0+1)),YEAR(AM2)=YEAR(EDATE(TODAY(),0+1)))</formula>
    </cfRule>
    <cfRule type="timePeriod" dxfId="0" priority="60" timePeriod="thisMonth">
      <formula>AND(MONTH(AM2)=MONTH(TODAY()),YEAR(AM2)=YEAR(TODAY()))</formula>
    </cfRule>
  </conditionalFormatting>
  <dataValidations count="15">
    <dataValidation type="whole" operator="equal" allowBlank="1" showInputMessage="1" showErrorMessage="1" sqref="K78:K80 K35:K57 L35:L36 L52" xr:uid="{1855A3E2-5A65-4C61-ADCD-5EC2E9E51C9C}">
      <formula1>K125</formula1>
    </dataValidation>
    <dataValidation type="whole" operator="equal" allowBlank="1" showInputMessage="1" showErrorMessage="1" sqref="K31:K34" xr:uid="{67769B19-2ED8-4663-A49C-3035FF4E99F2}">
      <formula1>K120</formula1>
    </dataValidation>
    <dataValidation type="whole" operator="equal" allowBlank="1" showInputMessage="1" showErrorMessage="1" sqref="M78:N78 M79:M80 L77:L80 L53:L57 M41:M47 N41:N43 M36:M38 L59 L37:L51 N45 N55:N56 M49:M57 N51:N53 AH41:AH42" xr:uid="{257E1EF7-2325-4576-81A7-F06B4E5FB2A3}">
      <formula1>L150</formula1>
    </dataValidation>
    <dataValidation type="whole" operator="equal" allowBlank="1" showInputMessage="1" showErrorMessage="1" sqref="L31 M31:M34 K60:K61 L34" xr:uid="{81C7349A-D3B1-4DB4-BE93-2279B26AB82E}">
      <formula1>K144</formula1>
    </dataValidation>
    <dataValidation type="whole" operator="equal" allowBlank="1" showInputMessage="1" showErrorMessage="1" sqref="K30" xr:uid="{E0A64095-ED9D-458F-A647-7365DB575603}">
      <formula1>K114</formula1>
    </dataValidation>
    <dataValidation type="whole" operator="equal" allowBlank="1" showInputMessage="1" showErrorMessage="1" sqref="L74 K77 M61:M76 N61:N64 L61:L72 K59 N68" xr:uid="{961825EA-19A3-4357-995A-BA2BC7364F56}">
      <formula1>K174</formula1>
    </dataValidation>
    <dataValidation type="whole" operator="equal" allowBlank="1" showInputMessage="1" showErrorMessage="1" sqref="AG29 AG25:AG26 AG19:AG20 O19:O22 O29 O25:O26" xr:uid="{A07AE8EA-DDE3-469C-9FE0-B9F17A3A8DE5}">
      <formula1>L124</formula1>
    </dataValidation>
    <dataValidation type="whole" operator="equal" allowBlank="1" showInputMessage="1" showErrorMessage="1" sqref="K2:K6 K8:K15" xr:uid="{5292E4A4-3BA7-476D-9406-210ACEE999C5}">
      <formula1>K65</formula1>
    </dataValidation>
    <dataValidation type="whole" operator="equal" allowBlank="1" showInputMessage="1" showErrorMessage="1" sqref="N4 L2:M15" xr:uid="{57C93F3B-7B17-4A7F-B3CA-2C236DDE529A}">
      <formula1>L107</formula1>
    </dataValidation>
    <dataValidation type="whole" operator="equal" allowBlank="1" showInputMessage="1" showErrorMessage="1" sqref="K62:K72" xr:uid="{3C282CF4-EA17-4078-9742-C2DC7EC072A9}">
      <formula1>K153</formula1>
    </dataValidation>
    <dataValidation type="list" allowBlank="1" showInputMessage="1" showErrorMessage="1" sqref="C77 B25:C57 AL1:AL22 B78:C83 AL32:AL57 B1:C22 AL25:AL30 C59:C72 B59:B77 AL60:AL80 AK75:AK80" xr:uid="{40EA6870-FD1F-487F-BC1C-9C89DEF98343}">
      <formula1>#REF!</formula1>
    </dataValidation>
    <dataValidation type="list" showInputMessage="1" showErrorMessage="1" sqref="D1:D22 D74 D77:D83 D25:D57 D59:D72" xr:uid="{5241B8A9-FC60-4541-862F-C234B31986F2}">
      <formula1>#REF!</formula1>
    </dataValidation>
    <dataValidation type="whole" operator="equal" allowBlank="1" showInputMessage="1" showErrorMessage="1" sqref="N25:N29 N19:N22" xr:uid="{2551DE78-54C0-49A2-ACEF-02AA37573EE8}">
      <formula1>K100</formula1>
    </dataValidation>
    <dataValidation type="whole" operator="equal" allowBlank="1" showInputMessage="1" showErrorMessage="1" sqref="L30:M30" xr:uid="{C2011A17-70CA-4C77-A561-B317F208D162}">
      <formula1>L138</formula1>
    </dataValidation>
    <dataValidation type="whole" operator="equal" allowBlank="1" showInputMessage="1" showErrorMessage="1" sqref="AT63:AT71" xr:uid="{205ED7DF-9EF1-43FF-99A1-12288B91A73F}">
      <formula1>AS178</formula1>
    </dataValidation>
  </dataValidations>
  <hyperlinks>
    <hyperlink ref="AR41" r:id="rId1" xr:uid="{1502D4A5-9471-4DF4-BDBD-DADF44FCDF9D}"/>
    <hyperlink ref="AR42" r:id="rId2" xr:uid="{9D77D9D7-8E96-4FC6-BC1B-E37401D684F0}"/>
    <hyperlink ref="AR43" r:id="rId3" xr:uid="{B8D36957-8214-4668-A36A-F9B615D2F535}"/>
    <hyperlink ref="AR44" r:id="rId4" xr:uid="{2EC49850-9F60-4A18-B129-770F3E6E657F}"/>
    <hyperlink ref="AR45" r:id="rId5" xr:uid="{3DCD8920-5E5B-4CE8-BCD6-CA6043020E9D}"/>
    <hyperlink ref="AR46" r:id="rId6" xr:uid="{291E76B6-9565-45C5-A1D4-269DF2EB18EF}"/>
    <hyperlink ref="AR47" r:id="rId7" xr:uid="{8B99CAC2-F5BD-468A-B743-3FFF4466750C}"/>
    <hyperlink ref="AR48" r:id="rId8" xr:uid="{CCF77040-92E7-41D3-BFE6-D5BCC36367C9}"/>
    <hyperlink ref="AR49" r:id="rId9" xr:uid="{D39E5EF4-E95D-4774-A469-585C55191F5E}"/>
    <hyperlink ref="AR50" r:id="rId10" xr:uid="{BAB41424-E704-4159-87F5-7B583C1AEA77}"/>
    <hyperlink ref="AR51" r:id="rId11" xr:uid="{53F1E48B-EABD-48B5-A284-F6B27FEDB7BB}"/>
    <hyperlink ref="AR52" r:id="rId12" xr:uid="{95FA6B75-3FB9-4507-A0C0-3860DC4AE971}"/>
    <hyperlink ref="AR53" r:id="rId13" xr:uid="{9FC98E27-0B44-4D5D-9447-D6DD86694C33}"/>
    <hyperlink ref="AR56" r:id="rId14" xr:uid="{9D22AB58-245B-4D3D-A0D7-CE54EB7A1261}"/>
    <hyperlink ref="AR54" r:id="rId15" xr:uid="{F01DE768-72A9-4AB4-9BB5-61BF3460AFF3}"/>
    <hyperlink ref="AR55" r:id="rId16" xr:uid="{21A8AE97-F530-46E3-8C78-B6B969EC2C4F}"/>
    <hyperlink ref="AR57" r:id="rId17" xr:uid="{1DA748DB-B9DC-4F3C-9A15-972511AA85A6}"/>
    <hyperlink ref="AR64" r:id="rId18" xr:uid="{6D114887-40AC-4C36-8532-12E931C766BA}"/>
    <hyperlink ref="AR65" r:id="rId19" xr:uid="{7BF8CFDC-4C09-4DC6-99E5-DD0A5470F020}"/>
    <hyperlink ref="AR2" r:id="rId20" xr:uid="{D227D28E-CD27-4050-A71D-1C7D6752FB82}"/>
    <hyperlink ref="AQ81" r:id="rId21" xr:uid="{93C1CA71-F6FB-421E-95FE-759B0B73A660}"/>
    <hyperlink ref="AQ82" r:id="rId22" xr:uid="{BDA3122F-7A12-4AE8-BD02-CF6703517E00}"/>
    <hyperlink ref="AQ83" r:id="rId23" xr:uid="{81FF0A30-548A-40C8-B928-A4BD9801711F}"/>
    <hyperlink ref="AR25" r:id="rId24" xr:uid="{72984A13-0DBC-4D5B-B86C-9D0975D7DBC9}"/>
    <hyperlink ref="AR26" r:id="rId25" xr:uid="{E6D94CDA-1136-4AA0-8445-2BD949DC7923}"/>
    <hyperlink ref="AR62" r:id="rId26" xr:uid="{6792CDF9-A8F9-45B5-816B-0A241A28D1A1}"/>
    <hyperlink ref="AQ85" r:id="rId27" xr:uid="{8BF7EB32-0C6C-4750-8E57-47EE6B7897EB}"/>
    <hyperlink ref="AQ84" r:id="rId28" xr:uid="{570258C6-0EF8-47B9-A153-30E5B4B8AA59}"/>
  </hyperlinks>
  <pageMargins left="0.7" right="0.7" top="0.75" bottom="0.75" header="0.3" footer="0.3"/>
  <tableParts count="1">
    <tablePart r:id="rId2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081D4BCEB71BA4F8EBF3F2A1EA43EE8" ma:contentTypeVersion="7" ma:contentTypeDescription="Crear nuevo documento." ma:contentTypeScope="" ma:versionID="e48b152625af9c40376b425081a01789">
  <xsd:schema xmlns:xsd="http://www.w3.org/2001/XMLSchema" xmlns:xs="http://www.w3.org/2001/XMLSchema" xmlns:p="http://schemas.microsoft.com/office/2006/metadata/properties" xmlns:ns2="e9d56cc6-2464-47ba-b1e6-11783c202077" xmlns:ns3="f7e5348f-5aaa-4305-a21d-ead5fcc3f2fa" targetNamespace="http://schemas.microsoft.com/office/2006/metadata/properties" ma:root="true" ma:fieldsID="aaea732c3412e8c53668a0728c4da44c" ns2:_="" ns3:_="">
    <xsd:import namespace="e9d56cc6-2464-47ba-b1e6-11783c202077"/>
    <xsd:import namespace="f7e5348f-5aaa-4305-a21d-ead5fcc3f2f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56cc6-2464-47ba-b1e6-11783c20207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e5348f-5aaa-4305-a21d-ead5fcc3f2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D043C05-BEEA-4528-8D93-9745CB15C9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d56cc6-2464-47ba-b1e6-11783c202077"/>
    <ds:schemaRef ds:uri="f7e5348f-5aaa-4305-a21d-ead5fcc3f2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D220EE-1180-4C00-BF63-75496B15EB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7F28C8-67A1-4012-8DC1-FEF05687264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2020 (2)</vt:lpstr>
      <vt:lpstr>2020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 Alberto Bautista Peña</dc:creator>
  <cp:keywords/>
  <dc:description/>
  <cp:lastModifiedBy>ANA YESMIT ALFONSO FAJARDO</cp:lastModifiedBy>
  <cp:revision/>
  <dcterms:created xsi:type="dcterms:W3CDTF">2016-12-06T17:02:11Z</dcterms:created>
  <dcterms:modified xsi:type="dcterms:W3CDTF">2024-06-26T13:49:03Z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0x0101000081D4BCEB71BA4F8EBF3F2A1EA43EE8</vt:lpwstr>
  </property>
</Properties>
</file>